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0055" yWindow="0" windowWidth="19320" windowHeight="11760" tabRatio="500"/>
  </bookViews>
  <sheets>
    <sheet name="Activité 1" sheetId="1" r:id="rId1"/>
    <sheet name="Activité 2" sheetId="2" r:id="rId2"/>
  </sheets>
  <definedNames>
    <definedName name="_xlnm._FilterDatabase" localSheetId="1" hidden="1">'Activité 2'!$B$6:$F$106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G50"/>
  <c r="E51"/>
  <c r="G51"/>
  <c r="E52"/>
  <c r="G52"/>
  <c r="E53"/>
  <c r="G53"/>
  <c r="E54"/>
  <c r="G54"/>
  <c r="E55"/>
  <c r="G55"/>
  <c r="E56"/>
  <c r="G56"/>
  <c r="E57"/>
  <c r="G57"/>
  <c r="E58"/>
  <c r="G58"/>
  <c r="E59"/>
  <c r="G59"/>
  <c r="E60"/>
  <c r="G60"/>
  <c r="E61"/>
  <c r="G61"/>
  <c r="E62"/>
  <c r="G62"/>
  <c r="E63"/>
  <c r="G63"/>
  <c r="E64"/>
  <c r="G64"/>
  <c r="E65"/>
  <c r="G65"/>
  <c r="E66"/>
  <c r="G66"/>
  <c r="E67"/>
  <c r="G67"/>
  <c r="E68"/>
  <c r="G68"/>
  <c r="E69"/>
  <c r="G69"/>
  <c r="E70"/>
  <c r="G70"/>
  <c r="E71"/>
  <c r="G71"/>
  <c r="E72"/>
  <c r="G72"/>
  <c r="E73"/>
  <c r="G73"/>
  <c r="E74"/>
  <c r="G74"/>
  <c r="E75"/>
  <c r="G75"/>
  <c r="E76"/>
  <c r="G76"/>
  <c r="E77"/>
  <c r="G77"/>
  <c r="E78"/>
  <c r="G78"/>
  <c r="E79"/>
  <c r="G79"/>
  <c r="E80"/>
  <c r="G80"/>
  <c r="E81"/>
  <c r="G81"/>
  <c r="E82"/>
  <c r="G82"/>
  <c r="E83"/>
  <c r="G83"/>
  <c r="E84"/>
  <c r="G84"/>
  <c r="E85"/>
  <c r="G85"/>
  <c r="E86"/>
  <c r="G86"/>
  <c r="E87"/>
  <c r="G87"/>
  <c r="E88"/>
  <c r="G88"/>
  <c r="E89"/>
  <c r="G89"/>
  <c r="E90"/>
  <c r="G90"/>
  <c r="E91"/>
  <c r="G91"/>
  <c r="E92"/>
  <c r="G92"/>
  <c r="E93"/>
  <c r="G93"/>
  <c r="E94"/>
  <c r="G94"/>
  <c r="E95"/>
  <c r="G95"/>
  <c r="E96"/>
  <c r="G96"/>
  <c r="E97"/>
  <c r="G97"/>
  <c r="E98"/>
  <c r="G98"/>
  <c r="E99"/>
  <c r="G99"/>
  <c r="E100"/>
  <c r="G100"/>
  <c r="E101"/>
  <c r="G101"/>
  <c r="E102"/>
  <c r="G102"/>
  <c r="E103"/>
  <c r="G103"/>
  <c r="E104"/>
  <c r="G104"/>
  <c r="E105"/>
  <c r="G105"/>
  <c r="E106"/>
  <c r="G106"/>
  <c r="D3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E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F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G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H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I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J3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K3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L3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M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C3"/>
  <c r="M4"/>
  <c r="L4"/>
  <c r="K4"/>
  <c r="J4"/>
  <c r="I4"/>
  <c r="H4"/>
  <c r="G4"/>
  <c r="F4"/>
  <c r="E4"/>
  <c r="C4"/>
  <c r="C2" i="1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D3"/>
  <c r="D4"/>
  <c r="D5"/>
  <c r="D6"/>
  <c r="D7"/>
  <c r="D8"/>
  <c r="D9"/>
  <c r="D10"/>
  <c r="D2"/>
  <c r="C4"/>
  <c r="C5"/>
  <c r="C6"/>
  <c r="C7"/>
  <c r="C8"/>
  <c r="C9"/>
  <c r="C10"/>
  <c r="C3"/>
</calcChain>
</file>

<file path=xl/sharedStrings.xml><?xml version="1.0" encoding="utf-8"?>
<sst xmlns="http://schemas.openxmlformats.org/spreadsheetml/2006/main" count="109" uniqueCount="109">
  <si>
    <t>Valeurs estimées</t>
  </si>
  <si>
    <t>Moyenne</t>
  </si>
  <si>
    <t>Constante</t>
  </si>
  <si>
    <t>Dés gauches</t>
  </si>
  <si>
    <t>Dés droits</t>
  </si>
  <si>
    <t>Somme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</si>
  <si>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</si>
  <si>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</si>
  <si>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</si>
  <si>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</si>
  <si>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</si>
  <si>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</si>
  <si>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</si>
  <si>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</si>
  <si>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</si>
  <si>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</si>
  <si>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</si>
  <si>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</si>
  <si>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</si>
  <si>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</si>
  <si>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</si>
  <si>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</si>
  <si>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</si>
  <si>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</si>
  <si>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</si>
  <si>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</si>
  <si>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</si>
  <si>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</si>
  <si>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</si>
  <si>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</si>
  <si>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</si>
  <si>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</si>
  <si>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</si>
  <si>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</si>
  <si>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</si>
  <si>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</si>
  <si>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</si>
  <si>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</si>
  <si>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</si>
  <si>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</si>
  <si>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</si>
  <si>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</si>
  <si>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</si>
  <si>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</si>
  <si>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</si>
  <si>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</si>
  <si>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</si>
  <si>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</si>
  <si>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</si>
  <si>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</si>
  <si>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</si>
  <si>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</si>
  <si>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</si>
  <si>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</si>
  <si>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</si>
  <si>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</si>
  <si>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</si>
  <si>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</si>
  <si>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</si>
  <si>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</si>
  <si>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</si>
  <si>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</si>
  <si>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</si>
  <si>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</si>
  <si>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</si>
  <si>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</si>
  <si>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</si>
  <si>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</si>
  <si>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</si>
  <si>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</si>
  <si>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</si>
  <si>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</si>
  <si>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</si>
  <si>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</si>
  <si>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</si>
  <si>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</si>
  <si>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</si>
  <si>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</si>
  <si>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</si>
  <si>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</si>
  <si>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</si>
  <si>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</si>
  <si>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</si>
  <si>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</si>
  <si>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</si>
  <si>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</si>
  <si>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</si>
  <si>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</si>
  <si>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</si>
  <si>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</si>
  <si>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</si>
  <si>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</si>
  <si>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</si>
  <si>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</si>
  <si>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</si>
  <si>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</si>
  <si>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</si>
  <si>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</si>
  <si>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</si>
  <si>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</si>
  <si>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</si>
  <si>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</si>
  <si>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</si>
  <si>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</si>
  <si>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</si>
  <si>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</si>
  <si>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Valeurs possibles</t>
  </si>
  <si>
    <t>Théorique</t>
  </si>
  <si>
    <t>Expérience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</si>
</sst>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0" fillId="0" borderId="0" xfId="1" applyFont="1"/>
    <xf numFmtId="1" fontId="0" fillId="0" borderId="0" xfId="0" applyNumberFormat="1"/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style val="18"/>
  <c:chart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12"/>
            <c:spPr>
              <a:solidFill>
                <a:schemeClr val="tx1"/>
              </a:solidFill>
            </c:spPr>
          </c:marker>
          <c:xVal>
            <c:numRef>
              <c:f>'Activité 1'!$A$2:$A$23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'Activité 1'!$B$2:$B$23</c:f>
              <c:numCache>
                <c:formatCode>0</c:formatCode>
                <c:ptCount val="22"/>
              </c:numCache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2"/>
          </c:marker>
          <c:trendline>
            <c:spPr>
              <a:ln w="50800">
                <a:solidFill>
                  <a:srgbClr val="FF0000"/>
                </a:solidFill>
              </a:ln>
            </c:spPr>
            <c:trendlineType val="linear"/>
            <c:forward val="2"/>
            <c:backward val="1"/>
          </c:trendline>
          <c:xVal>
            <c:numRef>
              <c:f>'Activité 1'!$A$2:$A$23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'Activité 1'!$C$2:$C$23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2"/>
          </c:marker>
          <c:trendline>
            <c:spPr>
              <a:ln w="50800">
                <a:solidFill>
                  <a:srgbClr val="008000"/>
                </a:solidFill>
              </a:ln>
            </c:spPr>
            <c:trendlineType val="linear"/>
            <c:forward val="2"/>
            <c:backward val="1"/>
          </c:trendline>
          <c:xVal>
            <c:numRef>
              <c:f>'Activité 1'!$A$2:$A$23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'Activité 1'!$D$2:$D$23</c:f>
              <c:numCache>
                <c:formatCode>0</c:formatCode>
                <c:ptCount val="22"/>
                <c:pt idx="0">
                  <c:v>314.15926535897933</c:v>
                </c:pt>
                <c:pt idx="1">
                  <c:v>314.15926535897933</c:v>
                </c:pt>
                <c:pt idx="2">
                  <c:v>314.15926535897933</c:v>
                </c:pt>
                <c:pt idx="3">
                  <c:v>314.15926535897933</c:v>
                </c:pt>
                <c:pt idx="4">
                  <c:v>314.15926535897933</c:v>
                </c:pt>
                <c:pt idx="5">
                  <c:v>314.15926535897933</c:v>
                </c:pt>
                <c:pt idx="6">
                  <c:v>314.15926535897933</c:v>
                </c:pt>
                <c:pt idx="7">
                  <c:v>314.15926535897933</c:v>
                </c:pt>
                <c:pt idx="8">
                  <c:v>314.15926535897933</c:v>
                </c:pt>
                <c:pt idx="9">
                  <c:v>314.15926535897933</c:v>
                </c:pt>
                <c:pt idx="10">
                  <c:v>314.15926535897933</c:v>
                </c:pt>
                <c:pt idx="11">
                  <c:v>314.15926535897933</c:v>
                </c:pt>
                <c:pt idx="12">
                  <c:v>314.15926535897933</c:v>
                </c:pt>
                <c:pt idx="13">
                  <c:v>314.15926535897933</c:v>
                </c:pt>
                <c:pt idx="14">
                  <c:v>314.15926535897933</c:v>
                </c:pt>
                <c:pt idx="15">
                  <c:v>314.15926535897933</c:v>
                </c:pt>
                <c:pt idx="16">
                  <c:v>314.15926535897933</c:v>
                </c:pt>
                <c:pt idx="17">
                  <c:v>314.15926535897933</c:v>
                </c:pt>
                <c:pt idx="18">
                  <c:v>314.15926535897933</c:v>
                </c:pt>
                <c:pt idx="19">
                  <c:v>314.15926535897933</c:v>
                </c:pt>
                <c:pt idx="20">
                  <c:v>314.15926535897933</c:v>
                </c:pt>
                <c:pt idx="21">
                  <c:v>314.15926535897933</c:v>
                </c:pt>
              </c:numCache>
            </c:numRef>
          </c:yVal>
        </c:ser>
        <c:dLbls/>
        <c:axId val="113441408"/>
        <c:axId val="113467776"/>
      </c:scatterChart>
      <c:valAx>
        <c:axId val="113441408"/>
        <c:scaling>
          <c:orientation val="minMax"/>
        </c:scaling>
        <c:axPos val="b"/>
        <c:numFmt formatCode="General" sourceLinked="1"/>
        <c:tickLblPos val="nextTo"/>
        <c:crossAx val="113467776"/>
        <c:crosses val="autoZero"/>
        <c:crossBetween val="midCat"/>
      </c:valAx>
      <c:valAx>
        <c:axId val="113467776"/>
        <c:scaling>
          <c:orientation val="minMax"/>
        </c:scaling>
        <c:axPos val="l"/>
        <c:majorGridlines/>
        <c:numFmt formatCode="0" sourceLinked="1"/>
        <c:tickLblPos val="nextTo"/>
        <c:crossAx val="113441408"/>
        <c:crosses val="autoZero"/>
        <c:crossBetween val="midCat"/>
      </c:valAx>
    </c:plotArea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style val="18"/>
  <c:chart>
    <c:plotArea>
      <c:layout/>
      <c:barChart>
        <c:barDir val="col"/>
        <c:grouping val="clustered"/>
        <c:ser>
          <c:idx val="0"/>
          <c:order val="0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2'!$C$3:$C$4</c:f>
              <c:numCache>
                <c:formatCode>0%</c:formatCode>
                <c:ptCount val="2"/>
                <c:pt idx="0">
                  <c:v>0</c:v>
                </c:pt>
                <c:pt idx="1">
                  <c:v>2.7777777777777776E-2</c:v>
                </c:pt>
              </c:numCache>
            </c:numRef>
          </c:val>
        </c:ser>
        <c:ser>
          <c:idx val="1"/>
          <c:order val="1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2'!$D$3:$D$4</c:f>
              <c:numCache>
                <c:formatCode>0%</c:formatCode>
                <c:ptCount val="2"/>
                <c:pt idx="0">
                  <c:v>0</c:v>
                </c:pt>
                <c:pt idx="1">
                  <c:v>5.5555555555555552E-2</c:v>
                </c:pt>
              </c:numCache>
            </c:numRef>
          </c:val>
        </c:ser>
        <c:ser>
          <c:idx val="2"/>
          <c:order val="2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2'!$E$3:$E$4</c:f>
              <c:numCache>
                <c:formatCode>0%</c:formatCode>
                <c:ptCount val="2"/>
                <c:pt idx="0">
                  <c:v>0</c:v>
                </c:pt>
                <c:pt idx="1">
                  <c:v>8.3333333333333329E-2</c:v>
                </c:pt>
              </c:numCache>
            </c:numRef>
          </c:val>
        </c:ser>
        <c:ser>
          <c:idx val="3"/>
          <c:order val="3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2'!$F$3:$F$4</c:f>
              <c:numCache>
                <c:formatCode>0%</c:formatCode>
                <c:ptCount val="2"/>
                <c:pt idx="0">
                  <c:v>0</c:v>
                </c:pt>
                <c:pt idx="1">
                  <c:v>0.1111111111111111</c:v>
                </c:pt>
              </c:numCache>
            </c:numRef>
          </c:val>
        </c:ser>
        <c:ser>
          <c:idx val="4"/>
          <c:order val="4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2'!$G$3:$G$4</c:f>
              <c:numCache>
                <c:formatCode>0%</c:formatCode>
                <c:ptCount val="2"/>
                <c:pt idx="0">
                  <c:v>0</c:v>
                </c:pt>
                <c:pt idx="1">
                  <c:v>0.1388888888888889</c:v>
                </c:pt>
              </c:numCache>
            </c:numRef>
          </c:val>
        </c:ser>
        <c:ser>
          <c:idx val="5"/>
          <c:order val="5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2'!$H$3:$H$4</c:f>
              <c:numCache>
                <c:formatCode>0%</c:formatCode>
                <c:ptCount val="2"/>
                <c:pt idx="0">
                  <c:v>0</c:v>
                </c:pt>
                <c:pt idx="1">
                  <c:v>0.16666666666666666</c:v>
                </c:pt>
              </c:numCache>
            </c:numRef>
          </c:val>
        </c:ser>
        <c:ser>
          <c:idx val="6"/>
          <c:order val="6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2'!$I$3:$I$4</c:f>
              <c:numCache>
                <c:formatCode>0%</c:formatCode>
                <c:ptCount val="2"/>
                <c:pt idx="0">
                  <c:v>0</c:v>
                </c:pt>
                <c:pt idx="1">
                  <c:v>0.1388888888888889</c:v>
                </c:pt>
              </c:numCache>
            </c:numRef>
          </c:val>
        </c:ser>
        <c:ser>
          <c:idx val="7"/>
          <c:order val="7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2'!$J$3:$J$4</c:f>
              <c:numCache>
                <c:formatCode>0%</c:formatCode>
                <c:ptCount val="2"/>
                <c:pt idx="0">
                  <c:v>0</c:v>
                </c:pt>
                <c:pt idx="1">
                  <c:v>0.1111111111111111</c:v>
                </c:pt>
              </c:numCache>
            </c:numRef>
          </c:val>
        </c:ser>
        <c:ser>
          <c:idx val="8"/>
          <c:order val="8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2'!$K$3:$K$4</c:f>
              <c:numCache>
                <c:formatCode>0%</c:formatCode>
                <c:ptCount val="2"/>
                <c:pt idx="0">
                  <c:v>0</c:v>
                </c:pt>
                <c:pt idx="1">
                  <c:v>8.3333333333333329E-2</c:v>
                </c:pt>
              </c:numCache>
            </c:numRef>
          </c:val>
        </c:ser>
        <c:ser>
          <c:idx val="9"/>
          <c:order val="9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2'!$L$3:$L$4</c:f>
              <c:numCache>
                <c:formatCode>0%</c:formatCode>
                <c:ptCount val="2"/>
                <c:pt idx="0">
                  <c:v>0</c:v>
                </c:pt>
                <c:pt idx="1">
                  <c:v>5.5555555555555552E-2</c:v>
                </c:pt>
              </c:numCache>
            </c:numRef>
          </c:val>
        </c:ser>
        <c:ser>
          <c:idx val="10"/>
          <c:order val="10"/>
          <c:cat>
            <c:strRef>
              <c:f>'Activité 2'!$B$3:$B$4</c:f>
              <c:strCache>
                <c:ptCount val="2"/>
                <c:pt idx="0">
                  <c:v>Expérience</c:v>
                </c:pt>
                <c:pt idx="1">
                  <c:v>Théorique</c:v>
                </c:pt>
              </c:strCache>
            </c:strRef>
          </c:cat>
          <c:val>
            <c:numRef>
              <c:f>'Activité 2'!$M$3:$M$4</c:f>
              <c:numCache>
                <c:formatCode>0%</c:formatCode>
                <c:ptCount val="2"/>
                <c:pt idx="0">
                  <c:v>0</c:v>
                </c:pt>
                <c:pt idx="1">
                  <c:v>2.7777777777777776E-2</c:v>
                </c:pt>
              </c:numCache>
            </c:numRef>
          </c:val>
        </c:ser>
        <c:dLbls/>
        <c:axId val="114240128"/>
        <c:axId val="114274688"/>
      </c:barChart>
      <c:catAx>
        <c:axId val="114240128"/>
        <c:scaling>
          <c:orientation val="minMax"/>
        </c:scaling>
        <c:axPos val="b"/>
        <c:tickLblPos val="nextTo"/>
        <c:crossAx val="114274688"/>
        <c:crosses val="autoZero"/>
        <c:auto val="1"/>
        <c:lblAlgn val="ctr"/>
        <c:lblOffset val="100"/>
      </c:catAx>
      <c:valAx>
        <c:axId val="114274688"/>
        <c:scaling>
          <c:orientation val="minMax"/>
        </c:scaling>
        <c:axPos val="l"/>
        <c:numFmt formatCode="0%" sourceLinked="1"/>
        <c:tickLblPos val="nextTo"/>
        <c:crossAx val="1142401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283633</xdr:rowOff>
    </xdr:from>
    <xdr:to>
      <xdr:col>13</xdr:col>
      <xdr:colOff>474134</xdr:colOff>
      <xdr:row>17</xdr:row>
      <xdr:rowOff>76199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16</xdr:row>
      <xdr:rowOff>85725</xdr:rowOff>
    </xdr:from>
    <xdr:to>
      <xdr:col>20</xdr:col>
      <xdr:colOff>381000</xdr:colOff>
      <xdr:row>47</xdr:row>
      <xdr:rowOff>123825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RowColHeaders="0" tabSelected="1" zoomScale="75" zoomScaleNormal="75" zoomScalePageLayoutView="150" workbookViewId="0">
      <selection activeCell="P13" sqref="P13"/>
    </sheetView>
  </sheetViews>
  <sheetFormatPr baseColWidth="10" defaultRowHeight="15.75"/>
  <cols>
    <col min="2" max="2" width="15.125" bestFit="1" customWidth="1"/>
  </cols>
  <sheetData>
    <row r="1" spans="1:4" ht="27.95" customHeight="1">
      <c r="A1" s="8"/>
      <c r="B1" s="5" t="s">
        <v>0</v>
      </c>
      <c r="C1" s="4" t="s">
        <v>1</v>
      </c>
      <c r="D1" s="3" t="s">
        <v>2</v>
      </c>
    </row>
    <row r="2" spans="1:4" ht="27.95" customHeight="1">
      <c r="A2" s="1">
        <v>1</v>
      </c>
      <c r="B2" s="2"/>
      <c r="C2" s="2" t="e">
        <f>AVERAGE(B2:B13)</f>
        <v>#DIV/0!</v>
      </c>
      <c r="D2" s="2">
        <f>PI()*100</f>
        <v>314.15926535897933</v>
      </c>
    </row>
    <row r="3" spans="1:4" ht="27.95" customHeight="1">
      <c r="A3" s="1">
        <v>2</v>
      </c>
      <c r="B3" s="2"/>
      <c r="C3" s="2" t="e">
        <f>$C$2</f>
        <v>#DIV/0!</v>
      </c>
      <c r="D3" s="2">
        <f t="shared" ref="D3:D23" si="0">PI()*100</f>
        <v>314.15926535897933</v>
      </c>
    </row>
    <row r="4" spans="1:4" ht="27.95" customHeight="1">
      <c r="A4" s="1">
        <v>3</v>
      </c>
      <c r="B4" s="2"/>
      <c r="C4" s="2" t="e">
        <f t="shared" ref="C4:C23" si="1">$C$2</f>
        <v>#DIV/0!</v>
      </c>
      <c r="D4" s="2">
        <f t="shared" si="0"/>
        <v>314.15926535897933</v>
      </c>
    </row>
    <row r="5" spans="1:4" ht="27.95" customHeight="1">
      <c r="A5" s="1">
        <v>4</v>
      </c>
      <c r="B5" s="2"/>
      <c r="C5" s="2" t="e">
        <f t="shared" si="1"/>
        <v>#DIV/0!</v>
      </c>
      <c r="D5" s="2">
        <f t="shared" si="0"/>
        <v>314.15926535897933</v>
      </c>
    </row>
    <row r="6" spans="1:4" ht="27.95" customHeight="1">
      <c r="A6" s="1">
        <v>5</v>
      </c>
      <c r="B6" s="2"/>
      <c r="C6" s="2" t="e">
        <f t="shared" si="1"/>
        <v>#DIV/0!</v>
      </c>
      <c r="D6" s="2">
        <f t="shared" si="0"/>
        <v>314.15926535897933</v>
      </c>
    </row>
    <row r="7" spans="1:4" ht="27.95" customHeight="1">
      <c r="A7" s="1">
        <v>6</v>
      </c>
      <c r="B7" s="2"/>
      <c r="C7" s="2" t="e">
        <f t="shared" si="1"/>
        <v>#DIV/0!</v>
      </c>
      <c r="D7" s="2">
        <f t="shared" si="0"/>
        <v>314.15926535897933</v>
      </c>
    </row>
    <row r="8" spans="1:4" ht="27.95" customHeight="1">
      <c r="A8" s="1">
        <v>7</v>
      </c>
      <c r="B8" s="2"/>
      <c r="C8" s="2" t="e">
        <f t="shared" si="1"/>
        <v>#DIV/0!</v>
      </c>
      <c r="D8" s="2">
        <f t="shared" si="0"/>
        <v>314.15926535897933</v>
      </c>
    </row>
    <row r="9" spans="1:4" ht="27.95" customHeight="1">
      <c r="A9" s="1">
        <v>8</v>
      </c>
      <c r="B9" s="2"/>
      <c r="C9" s="2" t="e">
        <f t="shared" si="1"/>
        <v>#DIV/0!</v>
      </c>
      <c r="D9" s="2">
        <f t="shared" si="0"/>
        <v>314.15926535897933</v>
      </c>
    </row>
    <row r="10" spans="1:4" ht="27.95" customHeight="1">
      <c r="A10" s="1">
        <v>9</v>
      </c>
      <c r="B10" s="2"/>
      <c r="C10" s="2" t="e">
        <f t="shared" si="1"/>
        <v>#DIV/0!</v>
      </c>
      <c r="D10" s="2">
        <f t="shared" si="0"/>
        <v>314.15926535897933</v>
      </c>
    </row>
    <row r="11" spans="1:4" ht="27.95" customHeight="1">
      <c r="A11" s="1">
        <v>10</v>
      </c>
      <c r="B11" s="2"/>
      <c r="C11" s="2" t="e">
        <f t="shared" si="1"/>
        <v>#DIV/0!</v>
      </c>
      <c r="D11" s="2">
        <f t="shared" si="0"/>
        <v>314.15926535897933</v>
      </c>
    </row>
    <row r="12" spans="1:4" ht="27.95" customHeight="1">
      <c r="A12" s="1">
        <v>11</v>
      </c>
      <c r="B12" s="2"/>
      <c r="C12" s="2" t="e">
        <f t="shared" si="1"/>
        <v>#DIV/0!</v>
      </c>
      <c r="D12" s="2">
        <f t="shared" si="0"/>
        <v>314.15926535897933</v>
      </c>
    </row>
    <row r="13" spans="1:4" ht="27.95" customHeight="1">
      <c r="A13" s="1">
        <v>12</v>
      </c>
      <c r="B13" s="2"/>
      <c r="C13" s="2" t="e">
        <f t="shared" si="1"/>
        <v>#DIV/0!</v>
      </c>
      <c r="D13" s="2">
        <f t="shared" si="0"/>
        <v>314.15926535897933</v>
      </c>
    </row>
    <row r="14" spans="1:4" ht="27.95" customHeight="1">
      <c r="A14" s="1">
        <v>13</v>
      </c>
      <c r="B14" s="2"/>
      <c r="C14" s="2" t="e">
        <f t="shared" si="1"/>
        <v>#DIV/0!</v>
      </c>
      <c r="D14" s="2">
        <f t="shared" si="0"/>
        <v>314.15926535897933</v>
      </c>
    </row>
    <row r="15" spans="1:4" ht="27.95" customHeight="1">
      <c r="A15" s="1">
        <v>14</v>
      </c>
      <c r="B15" s="2"/>
      <c r="C15" s="2" t="e">
        <f t="shared" si="1"/>
        <v>#DIV/0!</v>
      </c>
      <c r="D15" s="2">
        <f t="shared" si="0"/>
        <v>314.15926535897933</v>
      </c>
    </row>
    <row r="16" spans="1:4" ht="27.95" customHeight="1">
      <c r="A16" s="1">
        <v>15</v>
      </c>
      <c r="B16" s="2"/>
      <c r="C16" s="2" t="e">
        <f t="shared" si="1"/>
        <v>#DIV/0!</v>
      </c>
      <c r="D16" s="2">
        <f t="shared" si="0"/>
        <v>314.15926535897933</v>
      </c>
    </row>
    <row r="17" spans="1:4" ht="27.95" customHeight="1">
      <c r="A17" s="1">
        <v>16</v>
      </c>
      <c r="B17" s="7"/>
      <c r="C17" s="2" t="e">
        <f t="shared" si="1"/>
        <v>#DIV/0!</v>
      </c>
      <c r="D17" s="2">
        <f t="shared" si="0"/>
        <v>314.15926535897933</v>
      </c>
    </row>
    <row r="18" spans="1:4" ht="27.95" customHeight="1">
      <c r="A18" s="1">
        <v>17</v>
      </c>
      <c r="B18" s="7"/>
      <c r="C18" s="2" t="e">
        <f t="shared" si="1"/>
        <v>#DIV/0!</v>
      </c>
      <c r="D18" s="2">
        <f t="shared" si="0"/>
        <v>314.15926535897933</v>
      </c>
    </row>
    <row r="19" spans="1:4" ht="27.95" customHeight="1">
      <c r="A19" s="1">
        <v>18</v>
      </c>
      <c r="B19" s="7"/>
      <c r="C19" s="2" t="e">
        <f t="shared" si="1"/>
        <v>#DIV/0!</v>
      </c>
      <c r="D19" s="2">
        <f t="shared" si="0"/>
        <v>314.15926535897933</v>
      </c>
    </row>
    <row r="20" spans="1:4" ht="27.95" customHeight="1">
      <c r="A20" s="1">
        <v>19</v>
      </c>
      <c r="B20" s="7"/>
      <c r="C20" s="2" t="e">
        <f t="shared" si="1"/>
        <v>#DIV/0!</v>
      </c>
      <c r="D20" s="2">
        <f t="shared" si="0"/>
        <v>314.15926535897933</v>
      </c>
    </row>
    <row r="21" spans="1:4" ht="27.95" customHeight="1">
      <c r="A21" s="1">
        <v>20</v>
      </c>
      <c r="B21" s="7"/>
      <c r="C21" s="2" t="e">
        <f t="shared" si="1"/>
        <v>#DIV/0!</v>
      </c>
      <c r="D21" s="2">
        <f t="shared" si="0"/>
        <v>314.15926535897933</v>
      </c>
    </row>
    <row r="22" spans="1:4" ht="27.95" customHeight="1">
      <c r="A22" s="1">
        <v>21</v>
      </c>
      <c r="B22" s="7"/>
      <c r="C22" s="2" t="e">
        <f t="shared" si="1"/>
        <v>#DIV/0!</v>
      </c>
      <c r="D22" s="2">
        <f t="shared" si="0"/>
        <v>314.15926535897933</v>
      </c>
    </row>
    <row r="23" spans="1:4" ht="27.95" customHeight="1">
      <c r="A23" s="1">
        <v>22</v>
      </c>
      <c r="B23" s="7"/>
      <c r="C23" s="2" t="e">
        <f t="shared" si="1"/>
        <v>#DIV/0!</v>
      </c>
      <c r="D23" s="2">
        <f t="shared" si="0"/>
        <v>314.15926535897933</v>
      </c>
    </row>
    <row r="24" spans="1:4">
      <c r="A24" s="6"/>
    </row>
    <row r="25" spans="1:4">
      <c r="A25" s="6"/>
    </row>
    <row r="26" spans="1:4">
      <c r="A26" s="6"/>
    </row>
    <row r="27" spans="1:4">
      <c r="A27" s="6"/>
    </row>
    <row r="28" spans="1:4">
      <c r="A28" s="6"/>
    </row>
    <row r="29" spans="1:4">
      <c r="A29" s="6"/>
    </row>
    <row r="30" spans="1:4">
      <c r="A30" s="6"/>
    </row>
    <row r="31" spans="1:4">
      <c r="A31" s="6"/>
    </row>
    <row r="32" spans="1:4">
      <c r="A32" s="6"/>
    </row>
    <row r="33" spans="1:1">
      <c r="A33" s="6"/>
    </row>
    <row r="34" spans="1:1">
      <c r="A34" s="6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X106"/>
  <sheetViews>
    <sheetView topLeftCell="A5" zoomScale="50" zoomScaleNormal="50" workbookViewId="0">
      <selection activeCell="U12" sqref="U12"/>
    </sheetView>
  </sheetViews>
  <sheetFormatPr baseColWidth="10" defaultRowHeight="15.75"/>
  <cols>
    <col min="1" max="1" width="5.625" customWidth="1"/>
    <col min="2" max="2" width="15.125" bestFit="1" customWidth="1"/>
  </cols>
  <sheetData>
    <row r="2" spans="2:24">
      <c r="B2" t="s">
        <v>106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2:24">
      <c r="B3" t="s">
        <v>108</v>
      </c>
      <c r="C3" s="9">
        <f t="shared" ref="C3:M3" si="0">SUM(F7:F106)/100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</row>
    <row r="4" spans="2:24">
      <c r="B4" t="s">
        <v>107</v>
      </c>
      <c r="C4" s="9">
        <f>1/36</f>
        <v>2.7777777777777776E-2</v>
      </c>
      <c r="D4" s="9">
        <f>2/36</f>
        <v>5.5555555555555552E-2</v>
      </c>
      <c r="E4" s="9">
        <f>3/36</f>
        <v>8.3333333333333329E-2</v>
      </c>
      <c r="F4" s="9">
        <f>4/36</f>
        <v>0.1111111111111111</v>
      </c>
      <c r="G4" s="9">
        <f>5/36</f>
        <v>0.1388888888888889</v>
      </c>
      <c r="H4" s="9">
        <f>6/36</f>
        <v>0.16666666666666666</v>
      </c>
      <c r="I4" s="9">
        <f>5/36</f>
        <v>0.1388888888888889</v>
      </c>
      <c r="J4" s="9">
        <f>4/36</f>
        <v>0.1111111111111111</v>
      </c>
      <c r="K4" s="9">
        <f>3/36</f>
        <v>8.3333333333333329E-2</v>
      </c>
      <c r="L4" s="9">
        <f>2/36</f>
        <v>5.5555555555555552E-2</v>
      </c>
      <c r="M4" s="9">
        <f>1/36</f>
        <v>2.7777777777777776E-2</v>
      </c>
    </row>
    <row r="6" spans="2:24">
      <c r="C6" t="s">
        <v>3</v>
      </c>
      <c r="D6" t="s">
        <v>4</v>
      </c>
      <c r="E6" t="s">
        <v>5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  <c r="O6">
        <v>11</v>
      </c>
      <c r="P6">
        <v>12</v>
      </c>
    </row>
    <row r="7" spans="2:24">
      <c r="B7" t="s">
        <v>6</v>
      </c>
      <c r="E7">
        <f t="shared" ref="E7:E38" si="1">C7+D7</f>
        <v>0</v>
      </c>
      <c r="F7">
        <f>IF($E7=2,1,0)</f>
        <v>0</v>
      </c>
      <c r="G7">
        <f>IF($E7=3,1,0)</f>
        <v>0</v>
      </c>
      <c r="H7">
        <f>IF($E7=4,1,0)</f>
        <v>0</v>
      </c>
      <c r="I7">
        <f>IF($E7=5,1,0)</f>
        <v>0</v>
      </c>
      <c r="J7">
        <f>IF($E7=6,1,0)</f>
        <v>0</v>
      </c>
      <c r="K7">
        <f>IF($E7=7,1,0)</f>
        <v>0</v>
      </c>
      <c r="L7">
        <f>IF($E7=8,1,0)</f>
        <v>0</v>
      </c>
      <c r="M7">
        <f>IF($E7=9,1,0)</f>
        <v>0</v>
      </c>
      <c r="N7">
        <f>IF($E7=10,1,0)</f>
        <v>0</v>
      </c>
      <c r="O7">
        <f>IF($E7=11,1,0)</f>
        <v>0</v>
      </c>
      <c r="P7">
        <f>IF($E7=12,1,0)</f>
        <v>0</v>
      </c>
      <c r="X7" s="10"/>
    </row>
    <row r="8" spans="2:24">
      <c r="B8" t="s">
        <v>7</v>
      </c>
      <c r="E8">
        <f t="shared" si="1"/>
        <v>0</v>
      </c>
      <c r="F8">
        <f t="shared" ref="F8:F71" si="2">IF($E8=2,1,0)</f>
        <v>0</v>
      </c>
      <c r="G8">
        <f t="shared" ref="G8:G71" si="3">IF($E8=3,1,0)</f>
        <v>0</v>
      </c>
      <c r="H8">
        <f t="shared" ref="H8:H71" si="4">IF($E8=4,1,0)</f>
        <v>0</v>
      </c>
      <c r="I8">
        <f t="shared" ref="I8:I71" si="5">IF($E8=5,1,0)</f>
        <v>0</v>
      </c>
      <c r="J8">
        <f t="shared" ref="J8:J71" si="6">IF($E8=6,1,0)</f>
        <v>0</v>
      </c>
      <c r="K8">
        <f t="shared" ref="K8:K71" si="7">IF($E8=7,1,0)</f>
        <v>0</v>
      </c>
      <c r="L8">
        <f t="shared" ref="L8:L71" si="8">IF($E8=8,1,0)</f>
        <v>0</v>
      </c>
      <c r="M8">
        <f t="shared" ref="M8:M71" si="9">IF($E8=9,1,0)</f>
        <v>0</v>
      </c>
      <c r="N8">
        <f t="shared" ref="N8:N71" si="10">IF($E8=10,1,0)</f>
        <v>0</v>
      </c>
      <c r="O8">
        <f t="shared" ref="O8:O71" si="11">IF($E8=11,1,0)</f>
        <v>0</v>
      </c>
      <c r="P8">
        <f t="shared" ref="P8:P71" si="12">IF($E8=12,1,0)</f>
        <v>0</v>
      </c>
      <c r="X8" s="10"/>
    </row>
    <row r="9" spans="2:24">
      <c r="B9" t="s">
        <v>8</v>
      </c>
      <c r="E9">
        <f t="shared" si="1"/>
        <v>0</v>
      </c>
      <c r="F9">
        <f t="shared" si="2"/>
        <v>0</v>
      </c>
      <c r="G9">
        <f t="shared" si="3"/>
        <v>0</v>
      </c>
      <c r="H9">
        <f t="shared" si="4"/>
        <v>0</v>
      </c>
      <c r="I9">
        <f t="shared" si="5"/>
        <v>0</v>
      </c>
      <c r="J9">
        <f t="shared" si="6"/>
        <v>0</v>
      </c>
      <c r="K9">
        <f t="shared" si="7"/>
        <v>0</v>
      </c>
      <c r="L9">
        <f t="shared" si="8"/>
        <v>0</v>
      </c>
      <c r="M9">
        <f t="shared" si="9"/>
        <v>0</v>
      </c>
      <c r="N9">
        <f t="shared" si="10"/>
        <v>0</v>
      </c>
      <c r="O9">
        <f t="shared" si="11"/>
        <v>0</v>
      </c>
      <c r="P9">
        <f t="shared" si="12"/>
        <v>0</v>
      </c>
      <c r="X9" s="10"/>
    </row>
    <row r="10" spans="2:24">
      <c r="B10" t="s">
        <v>9</v>
      </c>
      <c r="E10">
        <f t="shared" si="1"/>
        <v>0</v>
      </c>
      <c r="F10">
        <f t="shared" si="2"/>
        <v>0</v>
      </c>
      <c r="G10">
        <f t="shared" si="3"/>
        <v>0</v>
      </c>
      <c r="H10">
        <f t="shared" si="4"/>
        <v>0</v>
      </c>
      <c r="I10">
        <f t="shared" si="5"/>
        <v>0</v>
      </c>
      <c r="J10">
        <f t="shared" si="6"/>
        <v>0</v>
      </c>
      <c r="K10">
        <f t="shared" si="7"/>
        <v>0</v>
      </c>
      <c r="L10">
        <f t="shared" si="8"/>
        <v>0</v>
      </c>
      <c r="M10">
        <f t="shared" si="9"/>
        <v>0</v>
      </c>
      <c r="N10">
        <f t="shared" si="10"/>
        <v>0</v>
      </c>
      <c r="O10">
        <f t="shared" si="11"/>
        <v>0</v>
      </c>
      <c r="P10">
        <f t="shared" si="12"/>
        <v>0</v>
      </c>
      <c r="X10" s="10"/>
    </row>
    <row r="11" spans="2:24">
      <c r="B11" t="s">
        <v>10</v>
      </c>
      <c r="E11">
        <f t="shared" si="1"/>
        <v>0</v>
      </c>
      <c r="F11">
        <f t="shared" si="2"/>
        <v>0</v>
      </c>
      <c r="G11">
        <f t="shared" si="3"/>
        <v>0</v>
      </c>
      <c r="H11">
        <f t="shared" si="4"/>
        <v>0</v>
      </c>
      <c r="I11">
        <f t="shared" si="5"/>
        <v>0</v>
      </c>
      <c r="J11">
        <f t="shared" si="6"/>
        <v>0</v>
      </c>
      <c r="K11">
        <f t="shared" si="7"/>
        <v>0</v>
      </c>
      <c r="L11">
        <f t="shared" si="8"/>
        <v>0</v>
      </c>
      <c r="M11">
        <f t="shared" si="9"/>
        <v>0</v>
      </c>
      <c r="N11">
        <f t="shared" si="10"/>
        <v>0</v>
      </c>
      <c r="O11">
        <f t="shared" si="11"/>
        <v>0</v>
      </c>
      <c r="P11">
        <f t="shared" si="12"/>
        <v>0</v>
      </c>
      <c r="X11" s="10"/>
    </row>
    <row r="12" spans="2:24">
      <c r="B12" t="s">
        <v>11</v>
      </c>
      <c r="E12">
        <f t="shared" si="1"/>
        <v>0</v>
      </c>
      <c r="F12">
        <f t="shared" si="2"/>
        <v>0</v>
      </c>
      <c r="G12">
        <f t="shared" si="3"/>
        <v>0</v>
      </c>
      <c r="H12">
        <f t="shared" si="4"/>
        <v>0</v>
      </c>
      <c r="I12">
        <f t="shared" si="5"/>
        <v>0</v>
      </c>
      <c r="J12">
        <f t="shared" si="6"/>
        <v>0</v>
      </c>
      <c r="K12">
        <f t="shared" si="7"/>
        <v>0</v>
      </c>
      <c r="L12">
        <f t="shared" si="8"/>
        <v>0</v>
      </c>
      <c r="M12">
        <f t="shared" si="9"/>
        <v>0</v>
      </c>
      <c r="N12">
        <f t="shared" si="10"/>
        <v>0</v>
      </c>
      <c r="O12">
        <f t="shared" si="11"/>
        <v>0</v>
      </c>
      <c r="P12">
        <f t="shared" si="12"/>
        <v>0</v>
      </c>
      <c r="X12" s="10"/>
    </row>
    <row r="13" spans="2:24">
      <c r="B13" t="s">
        <v>12</v>
      </c>
      <c r="E13">
        <f t="shared" si="1"/>
        <v>0</v>
      </c>
      <c r="F13">
        <f t="shared" si="2"/>
        <v>0</v>
      </c>
      <c r="G13">
        <f t="shared" si="3"/>
        <v>0</v>
      </c>
      <c r="H13">
        <f t="shared" si="4"/>
        <v>0</v>
      </c>
      <c r="I13">
        <f t="shared" si="5"/>
        <v>0</v>
      </c>
      <c r="J13">
        <f t="shared" si="6"/>
        <v>0</v>
      </c>
      <c r="K13">
        <f t="shared" si="7"/>
        <v>0</v>
      </c>
      <c r="L13">
        <f t="shared" si="8"/>
        <v>0</v>
      </c>
      <c r="M13">
        <f t="shared" si="9"/>
        <v>0</v>
      </c>
      <c r="N13">
        <f t="shared" si="10"/>
        <v>0</v>
      </c>
      <c r="O13">
        <f t="shared" si="11"/>
        <v>0</v>
      </c>
      <c r="P13">
        <f t="shared" si="12"/>
        <v>0</v>
      </c>
      <c r="X13" s="10"/>
    </row>
    <row r="14" spans="2:24">
      <c r="B14" t="s">
        <v>13</v>
      </c>
      <c r="E14">
        <f t="shared" si="1"/>
        <v>0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0</v>
      </c>
      <c r="J14">
        <f t="shared" si="6"/>
        <v>0</v>
      </c>
      <c r="K14">
        <f t="shared" si="7"/>
        <v>0</v>
      </c>
      <c r="L14">
        <f t="shared" si="8"/>
        <v>0</v>
      </c>
      <c r="M14">
        <f t="shared" si="9"/>
        <v>0</v>
      </c>
      <c r="N14">
        <f t="shared" si="10"/>
        <v>0</v>
      </c>
      <c r="O14">
        <f t="shared" si="11"/>
        <v>0</v>
      </c>
      <c r="P14">
        <f t="shared" si="12"/>
        <v>0</v>
      </c>
      <c r="X14" s="10"/>
    </row>
    <row r="15" spans="2:24">
      <c r="B15" t="s">
        <v>14</v>
      </c>
      <c r="E15">
        <f t="shared" si="1"/>
        <v>0</v>
      </c>
      <c r="F15">
        <f t="shared" si="2"/>
        <v>0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  <c r="L15">
        <f t="shared" si="8"/>
        <v>0</v>
      </c>
      <c r="M15">
        <f t="shared" si="9"/>
        <v>0</v>
      </c>
      <c r="N15">
        <f t="shared" si="10"/>
        <v>0</v>
      </c>
      <c r="O15">
        <f t="shared" si="11"/>
        <v>0</v>
      </c>
      <c r="P15">
        <f t="shared" si="12"/>
        <v>0</v>
      </c>
      <c r="X15" s="10"/>
    </row>
    <row r="16" spans="2:24">
      <c r="B16" t="s">
        <v>15</v>
      </c>
      <c r="E16">
        <f t="shared" si="1"/>
        <v>0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  <c r="L16">
        <f t="shared" si="8"/>
        <v>0</v>
      </c>
      <c r="M16">
        <f t="shared" si="9"/>
        <v>0</v>
      </c>
      <c r="N16">
        <f t="shared" si="10"/>
        <v>0</v>
      </c>
      <c r="O16">
        <f t="shared" si="11"/>
        <v>0</v>
      </c>
      <c r="P16">
        <f t="shared" si="12"/>
        <v>0</v>
      </c>
      <c r="X16" s="10"/>
    </row>
    <row r="17" spans="2:24">
      <c r="B17" t="s">
        <v>16</v>
      </c>
      <c r="E17">
        <f t="shared" si="1"/>
        <v>0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0</v>
      </c>
      <c r="M17">
        <f t="shared" si="9"/>
        <v>0</v>
      </c>
      <c r="N17">
        <f t="shared" si="10"/>
        <v>0</v>
      </c>
      <c r="O17">
        <f t="shared" si="11"/>
        <v>0</v>
      </c>
      <c r="P17">
        <f t="shared" si="12"/>
        <v>0</v>
      </c>
      <c r="X17" s="10"/>
    </row>
    <row r="18" spans="2:24">
      <c r="B18" t="s">
        <v>17</v>
      </c>
      <c r="E18">
        <f t="shared" si="1"/>
        <v>0</v>
      </c>
      <c r="F18">
        <f t="shared" si="2"/>
        <v>0</v>
      </c>
      <c r="G18">
        <f t="shared" si="3"/>
        <v>0</v>
      </c>
      <c r="H18">
        <f t="shared" si="4"/>
        <v>0</v>
      </c>
      <c r="I18">
        <f t="shared" si="5"/>
        <v>0</v>
      </c>
      <c r="J18">
        <f t="shared" si="6"/>
        <v>0</v>
      </c>
      <c r="K18">
        <f t="shared" si="7"/>
        <v>0</v>
      </c>
      <c r="L18">
        <f t="shared" si="8"/>
        <v>0</v>
      </c>
      <c r="M18">
        <f t="shared" si="9"/>
        <v>0</v>
      </c>
      <c r="N18">
        <f t="shared" si="10"/>
        <v>0</v>
      </c>
      <c r="O18">
        <f t="shared" si="11"/>
        <v>0</v>
      </c>
      <c r="P18">
        <f t="shared" si="12"/>
        <v>0</v>
      </c>
      <c r="X18" s="10"/>
    </row>
    <row r="19" spans="2:24">
      <c r="B19" t="s">
        <v>18</v>
      </c>
      <c r="E19">
        <f t="shared" si="1"/>
        <v>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0</v>
      </c>
      <c r="M19">
        <f t="shared" si="9"/>
        <v>0</v>
      </c>
      <c r="N19">
        <f t="shared" si="10"/>
        <v>0</v>
      </c>
      <c r="O19">
        <f t="shared" si="11"/>
        <v>0</v>
      </c>
      <c r="P19">
        <f t="shared" si="12"/>
        <v>0</v>
      </c>
      <c r="X19" s="10"/>
    </row>
    <row r="20" spans="2:24">
      <c r="B20" t="s">
        <v>19</v>
      </c>
      <c r="E20">
        <f t="shared" si="1"/>
        <v>0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0</v>
      </c>
      <c r="L20">
        <f t="shared" si="8"/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 t="shared" si="12"/>
        <v>0</v>
      </c>
      <c r="X20" s="10"/>
    </row>
    <row r="21" spans="2:24">
      <c r="B21" t="s">
        <v>20</v>
      </c>
      <c r="E21">
        <f t="shared" si="1"/>
        <v>0</v>
      </c>
      <c r="F21">
        <f t="shared" si="2"/>
        <v>0</v>
      </c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L21">
        <f t="shared" si="8"/>
        <v>0</v>
      </c>
      <c r="M21">
        <f t="shared" si="9"/>
        <v>0</v>
      </c>
      <c r="N21">
        <f t="shared" si="10"/>
        <v>0</v>
      </c>
      <c r="O21">
        <f t="shared" si="11"/>
        <v>0</v>
      </c>
      <c r="P21">
        <f t="shared" si="12"/>
        <v>0</v>
      </c>
      <c r="X21" s="10"/>
    </row>
    <row r="22" spans="2:24">
      <c r="B22" t="s">
        <v>21</v>
      </c>
      <c r="E22">
        <f t="shared" si="1"/>
        <v>0</v>
      </c>
      <c r="F22">
        <f t="shared" si="2"/>
        <v>0</v>
      </c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0</v>
      </c>
      <c r="K22">
        <f t="shared" si="7"/>
        <v>0</v>
      </c>
      <c r="L22">
        <f t="shared" si="8"/>
        <v>0</v>
      </c>
      <c r="M22">
        <f t="shared" si="9"/>
        <v>0</v>
      </c>
      <c r="N22">
        <f t="shared" si="10"/>
        <v>0</v>
      </c>
      <c r="O22">
        <f t="shared" si="11"/>
        <v>0</v>
      </c>
      <c r="P22">
        <f t="shared" si="12"/>
        <v>0</v>
      </c>
      <c r="X22" s="10"/>
    </row>
    <row r="23" spans="2:24">
      <c r="B23" t="s">
        <v>22</v>
      </c>
      <c r="E23">
        <f t="shared" si="1"/>
        <v>0</v>
      </c>
      <c r="F23">
        <f t="shared" si="2"/>
        <v>0</v>
      </c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  <c r="L23">
        <f t="shared" si="8"/>
        <v>0</v>
      </c>
      <c r="M23">
        <f t="shared" si="9"/>
        <v>0</v>
      </c>
      <c r="N23">
        <f t="shared" si="10"/>
        <v>0</v>
      </c>
      <c r="O23">
        <f t="shared" si="11"/>
        <v>0</v>
      </c>
      <c r="P23">
        <f t="shared" si="12"/>
        <v>0</v>
      </c>
      <c r="X23" s="10"/>
    </row>
    <row r="24" spans="2:24">
      <c r="B24" t="s">
        <v>23</v>
      </c>
      <c r="E24">
        <f t="shared" si="1"/>
        <v>0</v>
      </c>
      <c r="F24">
        <f t="shared" si="2"/>
        <v>0</v>
      </c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0</v>
      </c>
      <c r="K24">
        <f t="shared" si="7"/>
        <v>0</v>
      </c>
      <c r="L24">
        <f t="shared" si="8"/>
        <v>0</v>
      </c>
      <c r="M24">
        <f t="shared" si="9"/>
        <v>0</v>
      </c>
      <c r="N24">
        <f t="shared" si="10"/>
        <v>0</v>
      </c>
      <c r="O24">
        <f t="shared" si="11"/>
        <v>0</v>
      </c>
      <c r="P24">
        <f t="shared" si="12"/>
        <v>0</v>
      </c>
      <c r="X24" s="10"/>
    </row>
    <row r="25" spans="2:24">
      <c r="B25" t="s">
        <v>24</v>
      </c>
      <c r="E25">
        <f t="shared" si="1"/>
        <v>0</v>
      </c>
      <c r="F25">
        <f t="shared" si="2"/>
        <v>0</v>
      </c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M25">
        <f t="shared" si="9"/>
        <v>0</v>
      </c>
      <c r="N25">
        <f t="shared" si="10"/>
        <v>0</v>
      </c>
      <c r="O25">
        <f t="shared" si="11"/>
        <v>0</v>
      </c>
      <c r="P25">
        <f t="shared" si="12"/>
        <v>0</v>
      </c>
      <c r="X25" s="10"/>
    </row>
    <row r="26" spans="2:24">
      <c r="B26" t="s">
        <v>25</v>
      </c>
      <c r="E26">
        <f t="shared" si="1"/>
        <v>0</v>
      </c>
      <c r="F26">
        <f t="shared" si="2"/>
        <v>0</v>
      </c>
      <c r="G26">
        <f t="shared" si="3"/>
        <v>0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M26">
        <f t="shared" si="9"/>
        <v>0</v>
      </c>
      <c r="N26">
        <f t="shared" si="10"/>
        <v>0</v>
      </c>
      <c r="O26">
        <f t="shared" si="11"/>
        <v>0</v>
      </c>
      <c r="P26">
        <f t="shared" si="12"/>
        <v>0</v>
      </c>
      <c r="X26" s="10"/>
    </row>
    <row r="27" spans="2:24">
      <c r="B27" t="s">
        <v>26</v>
      </c>
      <c r="E27">
        <f t="shared" si="1"/>
        <v>0</v>
      </c>
      <c r="F27">
        <f t="shared" si="2"/>
        <v>0</v>
      </c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0</v>
      </c>
      <c r="L27">
        <f t="shared" si="8"/>
        <v>0</v>
      </c>
      <c r="M27">
        <f t="shared" si="9"/>
        <v>0</v>
      </c>
      <c r="N27">
        <f t="shared" si="10"/>
        <v>0</v>
      </c>
      <c r="O27">
        <f t="shared" si="11"/>
        <v>0</v>
      </c>
      <c r="P27">
        <f t="shared" si="12"/>
        <v>0</v>
      </c>
      <c r="X27" s="10"/>
    </row>
    <row r="28" spans="2:24">
      <c r="B28" t="s">
        <v>27</v>
      </c>
      <c r="E28">
        <f t="shared" si="1"/>
        <v>0</v>
      </c>
      <c r="F28">
        <f t="shared" si="2"/>
        <v>0</v>
      </c>
      <c r="G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  <c r="M28">
        <f t="shared" si="9"/>
        <v>0</v>
      </c>
      <c r="N28">
        <f t="shared" si="10"/>
        <v>0</v>
      </c>
      <c r="O28">
        <f t="shared" si="11"/>
        <v>0</v>
      </c>
      <c r="P28">
        <f t="shared" si="12"/>
        <v>0</v>
      </c>
      <c r="X28" s="10"/>
    </row>
    <row r="29" spans="2:24">
      <c r="B29" t="s">
        <v>28</v>
      </c>
      <c r="E29">
        <f t="shared" si="1"/>
        <v>0</v>
      </c>
      <c r="F29">
        <f t="shared" si="2"/>
        <v>0</v>
      </c>
      <c r="G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0</v>
      </c>
      <c r="L29">
        <f t="shared" si="8"/>
        <v>0</v>
      </c>
      <c r="M29">
        <f t="shared" si="9"/>
        <v>0</v>
      </c>
      <c r="N29">
        <f t="shared" si="10"/>
        <v>0</v>
      </c>
      <c r="O29">
        <f t="shared" si="11"/>
        <v>0</v>
      </c>
      <c r="P29">
        <f t="shared" si="12"/>
        <v>0</v>
      </c>
      <c r="X29" s="10"/>
    </row>
    <row r="30" spans="2:24">
      <c r="B30" t="s">
        <v>29</v>
      </c>
      <c r="E30">
        <f t="shared" si="1"/>
        <v>0</v>
      </c>
      <c r="F30">
        <f t="shared" si="2"/>
        <v>0</v>
      </c>
      <c r="G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0</v>
      </c>
      <c r="L30">
        <f t="shared" si="8"/>
        <v>0</v>
      </c>
      <c r="M30">
        <f t="shared" si="9"/>
        <v>0</v>
      </c>
      <c r="N30">
        <f t="shared" si="10"/>
        <v>0</v>
      </c>
      <c r="O30">
        <f t="shared" si="11"/>
        <v>0</v>
      </c>
      <c r="P30">
        <f t="shared" si="12"/>
        <v>0</v>
      </c>
      <c r="X30" s="10"/>
    </row>
    <row r="31" spans="2:24">
      <c r="B31" t="s">
        <v>30</v>
      </c>
      <c r="E31">
        <f t="shared" si="1"/>
        <v>0</v>
      </c>
      <c r="F31">
        <f t="shared" si="2"/>
        <v>0</v>
      </c>
      <c r="G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0</v>
      </c>
      <c r="L31">
        <f t="shared" si="8"/>
        <v>0</v>
      </c>
      <c r="M31">
        <f t="shared" si="9"/>
        <v>0</v>
      </c>
      <c r="N31">
        <f t="shared" si="10"/>
        <v>0</v>
      </c>
      <c r="O31">
        <f t="shared" si="11"/>
        <v>0</v>
      </c>
      <c r="P31">
        <f t="shared" si="12"/>
        <v>0</v>
      </c>
      <c r="X31" s="10"/>
    </row>
    <row r="32" spans="2:24">
      <c r="B32" t="s">
        <v>31</v>
      </c>
      <c r="E32">
        <f t="shared" si="1"/>
        <v>0</v>
      </c>
      <c r="F32">
        <f t="shared" si="2"/>
        <v>0</v>
      </c>
      <c r="G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  <c r="L32">
        <f t="shared" si="8"/>
        <v>0</v>
      </c>
      <c r="M32">
        <f t="shared" si="9"/>
        <v>0</v>
      </c>
      <c r="N32">
        <f t="shared" si="10"/>
        <v>0</v>
      </c>
      <c r="O32">
        <f t="shared" si="11"/>
        <v>0</v>
      </c>
      <c r="P32">
        <f t="shared" si="12"/>
        <v>0</v>
      </c>
      <c r="X32" s="10"/>
    </row>
    <row r="33" spans="2:24">
      <c r="B33" t="s">
        <v>32</v>
      </c>
      <c r="E33">
        <f t="shared" si="1"/>
        <v>0</v>
      </c>
      <c r="F33">
        <f t="shared" si="2"/>
        <v>0</v>
      </c>
      <c r="G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  <c r="L33">
        <f t="shared" si="8"/>
        <v>0</v>
      </c>
      <c r="M33">
        <f t="shared" si="9"/>
        <v>0</v>
      </c>
      <c r="N33">
        <f t="shared" si="10"/>
        <v>0</v>
      </c>
      <c r="O33">
        <f t="shared" si="11"/>
        <v>0</v>
      </c>
      <c r="P33">
        <f t="shared" si="12"/>
        <v>0</v>
      </c>
      <c r="X33" s="10"/>
    </row>
    <row r="34" spans="2:24">
      <c r="B34" t="s">
        <v>33</v>
      </c>
      <c r="E34">
        <f t="shared" si="1"/>
        <v>0</v>
      </c>
      <c r="F34">
        <f t="shared" si="2"/>
        <v>0</v>
      </c>
      <c r="G34">
        <f t="shared" si="3"/>
        <v>0</v>
      </c>
      <c r="H34">
        <f t="shared" si="4"/>
        <v>0</v>
      </c>
      <c r="I34">
        <f t="shared" si="5"/>
        <v>0</v>
      </c>
      <c r="J34">
        <f t="shared" si="6"/>
        <v>0</v>
      </c>
      <c r="K34">
        <f t="shared" si="7"/>
        <v>0</v>
      </c>
      <c r="L34">
        <f t="shared" si="8"/>
        <v>0</v>
      </c>
      <c r="M34">
        <f t="shared" si="9"/>
        <v>0</v>
      </c>
      <c r="N34">
        <f t="shared" si="10"/>
        <v>0</v>
      </c>
      <c r="O34">
        <f t="shared" si="11"/>
        <v>0</v>
      </c>
      <c r="P34">
        <f t="shared" si="12"/>
        <v>0</v>
      </c>
      <c r="X34" s="10"/>
    </row>
    <row r="35" spans="2:24">
      <c r="B35" t="s">
        <v>34</v>
      </c>
      <c r="E35">
        <f t="shared" si="1"/>
        <v>0</v>
      </c>
      <c r="F35">
        <f t="shared" si="2"/>
        <v>0</v>
      </c>
      <c r="G35">
        <f t="shared" si="3"/>
        <v>0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  <c r="L35">
        <f t="shared" si="8"/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 t="shared" si="12"/>
        <v>0</v>
      </c>
      <c r="X35" s="10"/>
    </row>
    <row r="36" spans="2:24">
      <c r="B36" t="s">
        <v>35</v>
      </c>
      <c r="E36">
        <f t="shared" si="1"/>
        <v>0</v>
      </c>
      <c r="F36">
        <f t="shared" si="2"/>
        <v>0</v>
      </c>
      <c r="G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0</v>
      </c>
      <c r="L36">
        <f t="shared" si="8"/>
        <v>0</v>
      </c>
      <c r="M36">
        <f t="shared" si="9"/>
        <v>0</v>
      </c>
      <c r="N36">
        <f t="shared" si="10"/>
        <v>0</v>
      </c>
      <c r="O36">
        <f t="shared" si="11"/>
        <v>0</v>
      </c>
      <c r="P36">
        <f t="shared" si="12"/>
        <v>0</v>
      </c>
      <c r="X36" s="10"/>
    </row>
    <row r="37" spans="2:24">
      <c r="B37" t="s">
        <v>36</v>
      </c>
      <c r="E37">
        <f t="shared" si="1"/>
        <v>0</v>
      </c>
      <c r="F37">
        <f t="shared" si="2"/>
        <v>0</v>
      </c>
      <c r="G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0</v>
      </c>
      <c r="L37">
        <f t="shared" si="8"/>
        <v>0</v>
      </c>
      <c r="M37">
        <f t="shared" si="9"/>
        <v>0</v>
      </c>
      <c r="N37">
        <f t="shared" si="10"/>
        <v>0</v>
      </c>
      <c r="O37">
        <f t="shared" si="11"/>
        <v>0</v>
      </c>
      <c r="P37">
        <f t="shared" si="12"/>
        <v>0</v>
      </c>
      <c r="X37" s="10"/>
    </row>
    <row r="38" spans="2:24">
      <c r="B38" t="s">
        <v>37</v>
      </c>
      <c r="E38">
        <f t="shared" si="1"/>
        <v>0</v>
      </c>
      <c r="F38">
        <f t="shared" si="2"/>
        <v>0</v>
      </c>
      <c r="G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0</v>
      </c>
      <c r="M38">
        <f t="shared" si="9"/>
        <v>0</v>
      </c>
      <c r="N38">
        <f t="shared" si="10"/>
        <v>0</v>
      </c>
      <c r="O38">
        <f t="shared" si="11"/>
        <v>0</v>
      </c>
      <c r="P38">
        <f t="shared" si="12"/>
        <v>0</v>
      </c>
      <c r="X38" s="10"/>
    </row>
    <row r="39" spans="2:24">
      <c r="B39" t="s">
        <v>38</v>
      </c>
      <c r="E39">
        <f t="shared" ref="E39:E70" si="13">C39+D39</f>
        <v>0</v>
      </c>
      <c r="F39">
        <f t="shared" si="2"/>
        <v>0</v>
      </c>
      <c r="G39">
        <f t="shared" si="3"/>
        <v>0</v>
      </c>
      <c r="H39">
        <f t="shared" si="4"/>
        <v>0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0</v>
      </c>
      <c r="M39">
        <f t="shared" si="9"/>
        <v>0</v>
      </c>
      <c r="N39">
        <f t="shared" si="10"/>
        <v>0</v>
      </c>
      <c r="O39">
        <f t="shared" si="11"/>
        <v>0</v>
      </c>
      <c r="P39">
        <f t="shared" si="12"/>
        <v>0</v>
      </c>
      <c r="X39" s="10"/>
    </row>
    <row r="40" spans="2:24">
      <c r="B40" t="s">
        <v>39</v>
      </c>
      <c r="E40">
        <f t="shared" si="13"/>
        <v>0</v>
      </c>
      <c r="F40">
        <f t="shared" si="2"/>
        <v>0</v>
      </c>
      <c r="G40">
        <f t="shared" si="3"/>
        <v>0</v>
      </c>
      <c r="H40">
        <f t="shared" si="4"/>
        <v>0</v>
      </c>
      <c r="I40">
        <f t="shared" si="5"/>
        <v>0</v>
      </c>
      <c r="J40">
        <f t="shared" si="6"/>
        <v>0</v>
      </c>
      <c r="K40">
        <f t="shared" si="7"/>
        <v>0</v>
      </c>
      <c r="L40">
        <f t="shared" si="8"/>
        <v>0</v>
      </c>
      <c r="M40">
        <f t="shared" si="9"/>
        <v>0</v>
      </c>
      <c r="N40">
        <f t="shared" si="10"/>
        <v>0</v>
      </c>
      <c r="O40">
        <f t="shared" si="11"/>
        <v>0</v>
      </c>
      <c r="P40">
        <f t="shared" si="12"/>
        <v>0</v>
      </c>
      <c r="X40" s="10"/>
    </row>
    <row r="41" spans="2:24">
      <c r="B41" t="s">
        <v>40</v>
      </c>
      <c r="E41">
        <f t="shared" si="13"/>
        <v>0</v>
      </c>
      <c r="F41">
        <f t="shared" si="2"/>
        <v>0</v>
      </c>
      <c r="G41">
        <f t="shared" si="3"/>
        <v>0</v>
      </c>
      <c r="H41">
        <f t="shared" si="4"/>
        <v>0</v>
      </c>
      <c r="I41">
        <f t="shared" si="5"/>
        <v>0</v>
      </c>
      <c r="J41">
        <f t="shared" si="6"/>
        <v>0</v>
      </c>
      <c r="K41">
        <f t="shared" si="7"/>
        <v>0</v>
      </c>
      <c r="L41">
        <f t="shared" si="8"/>
        <v>0</v>
      </c>
      <c r="M41">
        <f t="shared" si="9"/>
        <v>0</v>
      </c>
      <c r="N41">
        <f t="shared" si="10"/>
        <v>0</v>
      </c>
      <c r="O41">
        <f t="shared" si="11"/>
        <v>0</v>
      </c>
      <c r="P41">
        <f t="shared" si="12"/>
        <v>0</v>
      </c>
      <c r="X41" s="10"/>
    </row>
    <row r="42" spans="2:24">
      <c r="B42" t="s">
        <v>41</v>
      </c>
      <c r="E42">
        <f t="shared" si="13"/>
        <v>0</v>
      </c>
      <c r="F42">
        <f t="shared" si="2"/>
        <v>0</v>
      </c>
      <c r="G42">
        <f t="shared" si="3"/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  <c r="L42">
        <f t="shared" si="8"/>
        <v>0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</v>
      </c>
      <c r="X42" s="10"/>
    </row>
    <row r="43" spans="2:24">
      <c r="B43" t="s">
        <v>42</v>
      </c>
      <c r="E43">
        <f t="shared" si="13"/>
        <v>0</v>
      </c>
      <c r="F43">
        <f t="shared" si="2"/>
        <v>0</v>
      </c>
      <c r="G43">
        <f t="shared" si="3"/>
        <v>0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  <c r="L43">
        <f t="shared" si="8"/>
        <v>0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</v>
      </c>
      <c r="X43" s="10"/>
    </row>
    <row r="44" spans="2:24">
      <c r="B44" t="s">
        <v>43</v>
      </c>
      <c r="E44">
        <f t="shared" si="13"/>
        <v>0</v>
      </c>
      <c r="F44">
        <f t="shared" si="2"/>
        <v>0</v>
      </c>
      <c r="G44">
        <f t="shared" si="3"/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  <c r="L44">
        <f t="shared" si="8"/>
        <v>0</v>
      </c>
      <c r="M44">
        <f t="shared" si="9"/>
        <v>0</v>
      </c>
      <c r="N44">
        <f t="shared" si="10"/>
        <v>0</v>
      </c>
      <c r="O44">
        <f t="shared" si="11"/>
        <v>0</v>
      </c>
      <c r="P44">
        <f t="shared" si="12"/>
        <v>0</v>
      </c>
      <c r="X44" s="10"/>
    </row>
    <row r="45" spans="2:24">
      <c r="B45" t="s">
        <v>44</v>
      </c>
      <c r="E45">
        <f t="shared" si="13"/>
        <v>0</v>
      </c>
      <c r="F45">
        <f t="shared" si="2"/>
        <v>0</v>
      </c>
      <c r="G45">
        <f t="shared" si="3"/>
        <v>0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  <c r="L45">
        <f t="shared" si="8"/>
        <v>0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</v>
      </c>
      <c r="X45" s="10"/>
    </row>
    <row r="46" spans="2:24">
      <c r="B46" t="s">
        <v>45</v>
      </c>
      <c r="E46">
        <f t="shared" si="13"/>
        <v>0</v>
      </c>
      <c r="F46">
        <f t="shared" si="2"/>
        <v>0</v>
      </c>
      <c r="G46">
        <f t="shared" si="3"/>
        <v>0</v>
      </c>
      <c r="H46">
        <f t="shared" si="4"/>
        <v>0</v>
      </c>
      <c r="I46">
        <f t="shared" si="5"/>
        <v>0</v>
      </c>
      <c r="J46">
        <f t="shared" si="6"/>
        <v>0</v>
      </c>
      <c r="K46">
        <f t="shared" si="7"/>
        <v>0</v>
      </c>
      <c r="L46">
        <f t="shared" si="8"/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</v>
      </c>
      <c r="X46" s="10"/>
    </row>
    <row r="47" spans="2:24">
      <c r="B47" t="s">
        <v>46</v>
      </c>
      <c r="E47">
        <f t="shared" si="13"/>
        <v>0</v>
      </c>
      <c r="F47">
        <f t="shared" si="2"/>
        <v>0</v>
      </c>
      <c r="G47">
        <f t="shared" si="3"/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8"/>
        <v>0</v>
      </c>
      <c r="M47">
        <f t="shared" si="9"/>
        <v>0</v>
      </c>
      <c r="N47">
        <f t="shared" si="10"/>
        <v>0</v>
      </c>
      <c r="O47">
        <f t="shared" si="11"/>
        <v>0</v>
      </c>
      <c r="P47">
        <f t="shared" si="12"/>
        <v>0</v>
      </c>
      <c r="X47" s="10"/>
    </row>
    <row r="48" spans="2:24">
      <c r="B48" t="s">
        <v>47</v>
      </c>
      <c r="E48">
        <f t="shared" si="13"/>
        <v>0</v>
      </c>
      <c r="F48">
        <f t="shared" si="2"/>
        <v>0</v>
      </c>
      <c r="G48">
        <f t="shared" si="3"/>
        <v>0</v>
      </c>
      <c r="H48">
        <f t="shared" si="4"/>
        <v>0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8"/>
        <v>0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</v>
      </c>
      <c r="X48" s="10"/>
    </row>
    <row r="49" spans="2:24">
      <c r="B49" t="s">
        <v>48</v>
      </c>
      <c r="E49">
        <f t="shared" si="13"/>
        <v>0</v>
      </c>
      <c r="F49">
        <f t="shared" si="2"/>
        <v>0</v>
      </c>
      <c r="G49">
        <f t="shared" si="3"/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0</v>
      </c>
      <c r="L49">
        <f t="shared" si="8"/>
        <v>0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</v>
      </c>
      <c r="X49" s="10"/>
    </row>
    <row r="50" spans="2:24">
      <c r="B50" t="s">
        <v>49</v>
      </c>
      <c r="E50">
        <f t="shared" si="13"/>
        <v>0</v>
      </c>
      <c r="F50">
        <f t="shared" si="2"/>
        <v>0</v>
      </c>
      <c r="G50">
        <f t="shared" si="3"/>
        <v>0</v>
      </c>
      <c r="H50">
        <f t="shared" si="4"/>
        <v>0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8"/>
        <v>0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</v>
      </c>
      <c r="X50" s="10"/>
    </row>
    <row r="51" spans="2:24">
      <c r="B51" t="s">
        <v>50</v>
      </c>
      <c r="E51">
        <f t="shared" si="13"/>
        <v>0</v>
      </c>
      <c r="F51">
        <f t="shared" si="2"/>
        <v>0</v>
      </c>
      <c r="G51">
        <f t="shared" si="3"/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8"/>
        <v>0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0</v>
      </c>
      <c r="X51" s="10"/>
    </row>
    <row r="52" spans="2:24">
      <c r="B52" t="s">
        <v>51</v>
      </c>
      <c r="E52">
        <f t="shared" si="13"/>
        <v>0</v>
      </c>
      <c r="F52">
        <f t="shared" si="2"/>
        <v>0</v>
      </c>
      <c r="G52">
        <f t="shared" si="3"/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8"/>
        <v>0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</v>
      </c>
    </row>
    <row r="53" spans="2:24">
      <c r="B53" t="s">
        <v>52</v>
      </c>
      <c r="E53">
        <f t="shared" si="13"/>
        <v>0</v>
      </c>
      <c r="F53">
        <f t="shared" si="2"/>
        <v>0</v>
      </c>
      <c r="G53">
        <f t="shared" si="3"/>
        <v>0</v>
      </c>
      <c r="H53">
        <f t="shared" si="4"/>
        <v>0</v>
      </c>
      <c r="I53">
        <f t="shared" si="5"/>
        <v>0</v>
      </c>
      <c r="J53">
        <f t="shared" si="6"/>
        <v>0</v>
      </c>
      <c r="K53">
        <f t="shared" si="7"/>
        <v>0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</v>
      </c>
    </row>
    <row r="54" spans="2:24">
      <c r="B54" t="s">
        <v>53</v>
      </c>
      <c r="E54">
        <f t="shared" si="13"/>
        <v>0</v>
      </c>
      <c r="F54">
        <f t="shared" si="2"/>
        <v>0</v>
      </c>
      <c r="G54">
        <f t="shared" si="3"/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0</v>
      </c>
      <c r="L54">
        <f t="shared" si="8"/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</v>
      </c>
    </row>
    <row r="55" spans="2:24">
      <c r="B55" t="s">
        <v>54</v>
      </c>
      <c r="E55">
        <f t="shared" si="13"/>
        <v>0</v>
      </c>
      <c r="F55">
        <f t="shared" si="2"/>
        <v>0</v>
      </c>
      <c r="G55">
        <f t="shared" si="3"/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  <c r="L55">
        <f t="shared" si="8"/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</v>
      </c>
    </row>
    <row r="56" spans="2:24">
      <c r="B56" t="s">
        <v>55</v>
      </c>
      <c r="E56">
        <f t="shared" si="13"/>
        <v>0</v>
      </c>
      <c r="F56">
        <f t="shared" si="2"/>
        <v>0</v>
      </c>
      <c r="G56">
        <f t="shared" si="3"/>
        <v>0</v>
      </c>
      <c r="H56">
        <f t="shared" si="4"/>
        <v>0</v>
      </c>
      <c r="I56">
        <f t="shared" si="5"/>
        <v>0</v>
      </c>
      <c r="J56">
        <f t="shared" si="6"/>
        <v>0</v>
      </c>
      <c r="K56">
        <f t="shared" si="7"/>
        <v>0</v>
      </c>
      <c r="L56">
        <f t="shared" si="8"/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</v>
      </c>
    </row>
    <row r="57" spans="2:24">
      <c r="B57" t="s">
        <v>56</v>
      </c>
      <c r="E57">
        <f t="shared" si="13"/>
        <v>0</v>
      </c>
      <c r="F57">
        <f t="shared" si="2"/>
        <v>0</v>
      </c>
      <c r="G57">
        <f t="shared" si="3"/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0</v>
      </c>
      <c r="L57">
        <f t="shared" si="8"/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</v>
      </c>
    </row>
    <row r="58" spans="2:24">
      <c r="B58" t="s">
        <v>57</v>
      </c>
      <c r="E58">
        <f t="shared" si="13"/>
        <v>0</v>
      </c>
      <c r="F58">
        <f t="shared" si="2"/>
        <v>0</v>
      </c>
      <c r="G58">
        <f t="shared" si="3"/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0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</v>
      </c>
    </row>
    <row r="59" spans="2:24">
      <c r="B59" t="s">
        <v>58</v>
      </c>
      <c r="E59">
        <f t="shared" si="13"/>
        <v>0</v>
      </c>
      <c r="F59">
        <f t="shared" si="2"/>
        <v>0</v>
      </c>
      <c r="G59">
        <f t="shared" si="3"/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0</v>
      </c>
      <c r="L59">
        <f t="shared" si="8"/>
        <v>0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</v>
      </c>
    </row>
    <row r="60" spans="2:24">
      <c r="B60" t="s">
        <v>59</v>
      </c>
      <c r="E60">
        <f t="shared" si="13"/>
        <v>0</v>
      </c>
      <c r="F60">
        <f t="shared" si="2"/>
        <v>0</v>
      </c>
      <c r="G60">
        <f t="shared" si="3"/>
        <v>0</v>
      </c>
      <c r="H60">
        <f t="shared" si="4"/>
        <v>0</v>
      </c>
      <c r="I60">
        <f t="shared" si="5"/>
        <v>0</v>
      </c>
      <c r="J60">
        <f t="shared" si="6"/>
        <v>0</v>
      </c>
      <c r="K60">
        <f t="shared" si="7"/>
        <v>0</v>
      </c>
      <c r="L60">
        <f t="shared" si="8"/>
        <v>0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</v>
      </c>
    </row>
    <row r="61" spans="2:24">
      <c r="B61" t="s">
        <v>60</v>
      </c>
      <c r="E61">
        <f t="shared" si="13"/>
        <v>0</v>
      </c>
      <c r="F61">
        <f t="shared" si="2"/>
        <v>0</v>
      </c>
      <c r="G61">
        <f t="shared" si="3"/>
        <v>0</v>
      </c>
      <c r="H61">
        <f t="shared" si="4"/>
        <v>0</v>
      </c>
      <c r="I61">
        <f t="shared" si="5"/>
        <v>0</v>
      </c>
      <c r="J61">
        <f t="shared" si="6"/>
        <v>0</v>
      </c>
      <c r="K61">
        <f t="shared" si="7"/>
        <v>0</v>
      </c>
      <c r="L61">
        <f t="shared" si="8"/>
        <v>0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</v>
      </c>
    </row>
    <row r="62" spans="2:24">
      <c r="B62" t="s">
        <v>61</v>
      </c>
      <c r="E62">
        <f t="shared" si="13"/>
        <v>0</v>
      </c>
      <c r="F62">
        <f t="shared" si="2"/>
        <v>0</v>
      </c>
      <c r="G62">
        <f t="shared" si="3"/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0</v>
      </c>
    </row>
    <row r="63" spans="2:24">
      <c r="B63" t="s">
        <v>62</v>
      </c>
      <c r="E63">
        <f t="shared" si="13"/>
        <v>0</v>
      </c>
      <c r="F63">
        <f t="shared" si="2"/>
        <v>0</v>
      </c>
      <c r="G63">
        <f t="shared" si="3"/>
        <v>0</v>
      </c>
      <c r="H63">
        <f t="shared" si="4"/>
        <v>0</v>
      </c>
      <c r="I63">
        <f t="shared" si="5"/>
        <v>0</v>
      </c>
      <c r="J63">
        <f t="shared" si="6"/>
        <v>0</v>
      </c>
      <c r="K63">
        <f t="shared" si="7"/>
        <v>0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</v>
      </c>
    </row>
    <row r="64" spans="2:24">
      <c r="B64" t="s">
        <v>63</v>
      </c>
      <c r="E64">
        <f t="shared" si="13"/>
        <v>0</v>
      </c>
      <c r="F64">
        <f t="shared" si="2"/>
        <v>0</v>
      </c>
      <c r="G64">
        <f t="shared" si="3"/>
        <v>0</v>
      </c>
      <c r="H64">
        <f t="shared" si="4"/>
        <v>0</v>
      </c>
      <c r="I64">
        <f t="shared" si="5"/>
        <v>0</v>
      </c>
      <c r="J64">
        <f t="shared" si="6"/>
        <v>0</v>
      </c>
      <c r="K64">
        <f t="shared" si="7"/>
        <v>0</v>
      </c>
      <c r="L64">
        <f t="shared" si="8"/>
        <v>0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</v>
      </c>
    </row>
    <row r="65" spans="2:16">
      <c r="B65" t="s">
        <v>64</v>
      </c>
      <c r="E65">
        <f t="shared" si="13"/>
        <v>0</v>
      </c>
      <c r="F65">
        <f t="shared" si="2"/>
        <v>0</v>
      </c>
      <c r="G65">
        <f t="shared" si="3"/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0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</v>
      </c>
    </row>
    <row r="66" spans="2:16">
      <c r="B66" t="s">
        <v>65</v>
      </c>
      <c r="E66">
        <f t="shared" si="13"/>
        <v>0</v>
      </c>
      <c r="F66">
        <f t="shared" si="2"/>
        <v>0</v>
      </c>
      <c r="G66">
        <f t="shared" si="3"/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8"/>
        <v>0</v>
      </c>
      <c r="M66">
        <f t="shared" si="9"/>
        <v>0</v>
      </c>
      <c r="N66">
        <f t="shared" si="10"/>
        <v>0</v>
      </c>
      <c r="O66">
        <f t="shared" si="11"/>
        <v>0</v>
      </c>
      <c r="P66">
        <f t="shared" si="12"/>
        <v>0</v>
      </c>
    </row>
    <row r="67" spans="2:16">
      <c r="B67" t="s">
        <v>66</v>
      </c>
      <c r="E67">
        <f t="shared" si="13"/>
        <v>0</v>
      </c>
      <c r="F67">
        <f t="shared" si="2"/>
        <v>0</v>
      </c>
      <c r="G67">
        <f t="shared" si="3"/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0</v>
      </c>
      <c r="L67">
        <f t="shared" si="8"/>
        <v>0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</v>
      </c>
    </row>
    <row r="68" spans="2:16">
      <c r="B68" t="s">
        <v>67</v>
      </c>
      <c r="E68">
        <f t="shared" si="13"/>
        <v>0</v>
      </c>
      <c r="F68">
        <f t="shared" si="2"/>
        <v>0</v>
      </c>
      <c r="G68">
        <f t="shared" si="3"/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  <c r="L68">
        <f t="shared" si="8"/>
        <v>0</v>
      </c>
      <c r="M68">
        <f t="shared" si="9"/>
        <v>0</v>
      </c>
      <c r="N68">
        <f t="shared" si="10"/>
        <v>0</v>
      </c>
      <c r="O68">
        <f t="shared" si="11"/>
        <v>0</v>
      </c>
      <c r="P68">
        <f t="shared" si="12"/>
        <v>0</v>
      </c>
    </row>
    <row r="69" spans="2:16">
      <c r="B69" t="s">
        <v>68</v>
      </c>
      <c r="E69">
        <f t="shared" si="13"/>
        <v>0</v>
      </c>
      <c r="F69">
        <f t="shared" si="2"/>
        <v>0</v>
      </c>
      <c r="G69">
        <f t="shared" si="3"/>
        <v>0</v>
      </c>
      <c r="H69">
        <f t="shared" si="4"/>
        <v>0</v>
      </c>
      <c r="I69">
        <f t="shared" si="5"/>
        <v>0</v>
      </c>
      <c r="J69">
        <f t="shared" si="6"/>
        <v>0</v>
      </c>
      <c r="K69">
        <f t="shared" si="7"/>
        <v>0</v>
      </c>
      <c r="L69">
        <f t="shared" si="8"/>
        <v>0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</v>
      </c>
    </row>
    <row r="70" spans="2:16">
      <c r="B70" t="s">
        <v>69</v>
      </c>
      <c r="E70">
        <f t="shared" si="13"/>
        <v>0</v>
      </c>
      <c r="F70">
        <f t="shared" si="2"/>
        <v>0</v>
      </c>
      <c r="G70">
        <f t="shared" si="3"/>
        <v>0</v>
      </c>
      <c r="H70">
        <f t="shared" si="4"/>
        <v>0</v>
      </c>
      <c r="I70">
        <f t="shared" si="5"/>
        <v>0</v>
      </c>
      <c r="J70">
        <f t="shared" si="6"/>
        <v>0</v>
      </c>
      <c r="K70">
        <f t="shared" si="7"/>
        <v>0</v>
      </c>
      <c r="L70">
        <f t="shared" si="8"/>
        <v>0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</v>
      </c>
    </row>
    <row r="71" spans="2:16">
      <c r="B71" t="s">
        <v>70</v>
      </c>
      <c r="E71">
        <f t="shared" ref="E71:E102" si="14">C71+D71</f>
        <v>0</v>
      </c>
      <c r="F71">
        <f t="shared" si="2"/>
        <v>0</v>
      </c>
      <c r="G71">
        <f t="shared" si="3"/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8"/>
        <v>0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</v>
      </c>
    </row>
    <row r="72" spans="2:16">
      <c r="B72" t="s">
        <v>71</v>
      </c>
      <c r="E72">
        <f t="shared" si="14"/>
        <v>0</v>
      </c>
      <c r="F72">
        <f t="shared" ref="F72:F106" si="15">IF($E72=2,1,0)</f>
        <v>0</v>
      </c>
      <c r="G72">
        <f t="shared" ref="G72:G106" si="16">IF($E72=3,1,0)</f>
        <v>0</v>
      </c>
      <c r="H72">
        <f t="shared" ref="H72:H106" si="17">IF($E72=4,1,0)</f>
        <v>0</v>
      </c>
      <c r="I72">
        <f t="shared" ref="I72:I106" si="18">IF($E72=5,1,0)</f>
        <v>0</v>
      </c>
      <c r="J72">
        <f t="shared" ref="J72:J106" si="19">IF($E72=6,1,0)</f>
        <v>0</v>
      </c>
      <c r="K72">
        <f t="shared" ref="K72:K106" si="20">IF($E72=7,1,0)</f>
        <v>0</v>
      </c>
      <c r="L72">
        <f t="shared" ref="L72:L106" si="21">IF($E72=8,1,0)</f>
        <v>0</v>
      </c>
      <c r="M72">
        <f t="shared" ref="M72:M106" si="22">IF($E72=9,1,0)</f>
        <v>0</v>
      </c>
      <c r="N72">
        <f t="shared" ref="N72:N106" si="23">IF($E72=10,1,0)</f>
        <v>0</v>
      </c>
      <c r="O72">
        <f t="shared" ref="O72:O106" si="24">IF($E72=11,1,0)</f>
        <v>0</v>
      </c>
      <c r="P72">
        <f t="shared" ref="P72:P106" si="25">IF($E72=12,1,0)</f>
        <v>0</v>
      </c>
    </row>
    <row r="73" spans="2:16">
      <c r="B73" t="s">
        <v>72</v>
      </c>
      <c r="E73">
        <f t="shared" si="14"/>
        <v>0</v>
      </c>
      <c r="F73">
        <f t="shared" si="15"/>
        <v>0</v>
      </c>
      <c r="G73">
        <f t="shared" si="16"/>
        <v>0</v>
      </c>
      <c r="H73">
        <f t="shared" si="17"/>
        <v>0</v>
      </c>
      <c r="I73">
        <f t="shared" si="18"/>
        <v>0</v>
      </c>
      <c r="J73">
        <f t="shared" si="19"/>
        <v>0</v>
      </c>
      <c r="K73">
        <f t="shared" si="20"/>
        <v>0</v>
      </c>
      <c r="L73">
        <f t="shared" si="21"/>
        <v>0</v>
      </c>
      <c r="M73">
        <f t="shared" si="22"/>
        <v>0</v>
      </c>
      <c r="N73">
        <f t="shared" si="23"/>
        <v>0</v>
      </c>
      <c r="O73">
        <f t="shared" si="24"/>
        <v>0</v>
      </c>
      <c r="P73">
        <f t="shared" si="25"/>
        <v>0</v>
      </c>
    </row>
    <row r="74" spans="2:16">
      <c r="B74" t="s">
        <v>73</v>
      </c>
      <c r="E74">
        <f t="shared" si="14"/>
        <v>0</v>
      </c>
      <c r="F74">
        <f t="shared" si="15"/>
        <v>0</v>
      </c>
      <c r="G74">
        <f t="shared" si="16"/>
        <v>0</v>
      </c>
      <c r="H74">
        <f t="shared" si="17"/>
        <v>0</v>
      </c>
      <c r="I74">
        <f t="shared" si="18"/>
        <v>0</v>
      </c>
      <c r="J74">
        <f t="shared" si="19"/>
        <v>0</v>
      </c>
      <c r="K74">
        <f t="shared" si="20"/>
        <v>0</v>
      </c>
      <c r="L74">
        <f t="shared" si="21"/>
        <v>0</v>
      </c>
      <c r="M74">
        <f t="shared" si="22"/>
        <v>0</v>
      </c>
      <c r="N74">
        <f t="shared" si="23"/>
        <v>0</v>
      </c>
      <c r="O74">
        <f t="shared" si="24"/>
        <v>0</v>
      </c>
      <c r="P74">
        <f t="shared" si="25"/>
        <v>0</v>
      </c>
    </row>
    <row r="75" spans="2:16">
      <c r="B75" t="s">
        <v>74</v>
      </c>
      <c r="E75">
        <f t="shared" si="14"/>
        <v>0</v>
      </c>
      <c r="F75">
        <f t="shared" si="15"/>
        <v>0</v>
      </c>
      <c r="G75">
        <f t="shared" si="16"/>
        <v>0</v>
      </c>
      <c r="H75">
        <f t="shared" si="17"/>
        <v>0</v>
      </c>
      <c r="I75">
        <f t="shared" si="18"/>
        <v>0</v>
      </c>
      <c r="J75">
        <f t="shared" si="19"/>
        <v>0</v>
      </c>
      <c r="K75">
        <f t="shared" si="20"/>
        <v>0</v>
      </c>
      <c r="L75">
        <f t="shared" si="21"/>
        <v>0</v>
      </c>
      <c r="M75">
        <f t="shared" si="22"/>
        <v>0</v>
      </c>
      <c r="N75">
        <f t="shared" si="23"/>
        <v>0</v>
      </c>
      <c r="O75">
        <f t="shared" si="24"/>
        <v>0</v>
      </c>
      <c r="P75">
        <f t="shared" si="25"/>
        <v>0</v>
      </c>
    </row>
    <row r="76" spans="2:16">
      <c r="B76" t="s">
        <v>75</v>
      </c>
      <c r="E76">
        <f t="shared" si="14"/>
        <v>0</v>
      </c>
      <c r="F76">
        <f t="shared" si="15"/>
        <v>0</v>
      </c>
      <c r="G76">
        <f t="shared" si="16"/>
        <v>0</v>
      </c>
      <c r="H76">
        <f t="shared" si="17"/>
        <v>0</v>
      </c>
      <c r="I76">
        <f t="shared" si="18"/>
        <v>0</v>
      </c>
      <c r="J76">
        <f t="shared" si="19"/>
        <v>0</v>
      </c>
      <c r="K76">
        <f t="shared" si="20"/>
        <v>0</v>
      </c>
      <c r="L76">
        <f t="shared" si="21"/>
        <v>0</v>
      </c>
      <c r="M76">
        <f t="shared" si="22"/>
        <v>0</v>
      </c>
      <c r="N76">
        <f t="shared" si="23"/>
        <v>0</v>
      </c>
      <c r="O76">
        <f t="shared" si="24"/>
        <v>0</v>
      </c>
      <c r="P76">
        <f t="shared" si="25"/>
        <v>0</v>
      </c>
    </row>
    <row r="77" spans="2:16">
      <c r="B77" t="s">
        <v>76</v>
      </c>
      <c r="E77">
        <f t="shared" si="14"/>
        <v>0</v>
      </c>
      <c r="F77">
        <f t="shared" si="15"/>
        <v>0</v>
      </c>
      <c r="G77">
        <f t="shared" si="16"/>
        <v>0</v>
      </c>
      <c r="H77">
        <f t="shared" si="17"/>
        <v>0</v>
      </c>
      <c r="I77">
        <f t="shared" si="18"/>
        <v>0</v>
      </c>
      <c r="J77">
        <f t="shared" si="19"/>
        <v>0</v>
      </c>
      <c r="K77">
        <f t="shared" si="20"/>
        <v>0</v>
      </c>
      <c r="L77">
        <f t="shared" si="21"/>
        <v>0</v>
      </c>
      <c r="M77">
        <f t="shared" si="22"/>
        <v>0</v>
      </c>
      <c r="N77">
        <f t="shared" si="23"/>
        <v>0</v>
      </c>
      <c r="O77">
        <f t="shared" si="24"/>
        <v>0</v>
      </c>
      <c r="P77">
        <f t="shared" si="25"/>
        <v>0</v>
      </c>
    </row>
    <row r="78" spans="2:16">
      <c r="B78" t="s">
        <v>77</v>
      </c>
      <c r="E78">
        <f t="shared" si="14"/>
        <v>0</v>
      </c>
      <c r="F78">
        <f t="shared" si="15"/>
        <v>0</v>
      </c>
      <c r="G78">
        <f t="shared" si="16"/>
        <v>0</v>
      </c>
      <c r="H78">
        <f t="shared" si="17"/>
        <v>0</v>
      </c>
      <c r="I78">
        <f t="shared" si="18"/>
        <v>0</v>
      </c>
      <c r="J78">
        <f t="shared" si="19"/>
        <v>0</v>
      </c>
      <c r="K78">
        <f t="shared" si="20"/>
        <v>0</v>
      </c>
      <c r="L78">
        <f t="shared" si="21"/>
        <v>0</v>
      </c>
      <c r="M78">
        <f t="shared" si="22"/>
        <v>0</v>
      </c>
      <c r="N78">
        <f t="shared" si="23"/>
        <v>0</v>
      </c>
      <c r="O78">
        <f t="shared" si="24"/>
        <v>0</v>
      </c>
      <c r="P78">
        <f t="shared" si="25"/>
        <v>0</v>
      </c>
    </row>
    <row r="79" spans="2:16">
      <c r="B79" t="s">
        <v>78</v>
      </c>
      <c r="E79">
        <f t="shared" si="14"/>
        <v>0</v>
      </c>
      <c r="F79">
        <f t="shared" si="15"/>
        <v>0</v>
      </c>
      <c r="G79">
        <f t="shared" si="16"/>
        <v>0</v>
      </c>
      <c r="H79">
        <f t="shared" si="17"/>
        <v>0</v>
      </c>
      <c r="I79">
        <f t="shared" si="18"/>
        <v>0</v>
      </c>
      <c r="J79">
        <f t="shared" si="19"/>
        <v>0</v>
      </c>
      <c r="K79">
        <f t="shared" si="20"/>
        <v>0</v>
      </c>
      <c r="L79">
        <f t="shared" si="21"/>
        <v>0</v>
      </c>
      <c r="M79">
        <f t="shared" si="22"/>
        <v>0</v>
      </c>
      <c r="N79">
        <f t="shared" si="23"/>
        <v>0</v>
      </c>
      <c r="O79">
        <f t="shared" si="24"/>
        <v>0</v>
      </c>
      <c r="P79">
        <f t="shared" si="25"/>
        <v>0</v>
      </c>
    </row>
    <row r="80" spans="2:16">
      <c r="B80" t="s">
        <v>79</v>
      </c>
      <c r="E80">
        <f t="shared" si="14"/>
        <v>0</v>
      </c>
      <c r="F80">
        <f t="shared" si="15"/>
        <v>0</v>
      </c>
      <c r="G80">
        <f t="shared" si="16"/>
        <v>0</v>
      </c>
      <c r="H80">
        <f t="shared" si="17"/>
        <v>0</v>
      </c>
      <c r="I80">
        <f t="shared" si="18"/>
        <v>0</v>
      </c>
      <c r="J80">
        <f t="shared" si="19"/>
        <v>0</v>
      </c>
      <c r="K80">
        <f t="shared" si="20"/>
        <v>0</v>
      </c>
      <c r="L80">
        <f t="shared" si="21"/>
        <v>0</v>
      </c>
      <c r="M80">
        <f t="shared" si="22"/>
        <v>0</v>
      </c>
      <c r="N80">
        <f t="shared" si="23"/>
        <v>0</v>
      </c>
      <c r="O80">
        <f t="shared" si="24"/>
        <v>0</v>
      </c>
      <c r="P80">
        <f t="shared" si="25"/>
        <v>0</v>
      </c>
    </row>
    <row r="81" spans="2:16">
      <c r="B81" t="s">
        <v>80</v>
      </c>
      <c r="E81">
        <f t="shared" si="14"/>
        <v>0</v>
      </c>
      <c r="F81">
        <f t="shared" si="15"/>
        <v>0</v>
      </c>
      <c r="G81">
        <f t="shared" si="16"/>
        <v>0</v>
      </c>
      <c r="H81">
        <f t="shared" si="17"/>
        <v>0</v>
      </c>
      <c r="I81">
        <f t="shared" si="18"/>
        <v>0</v>
      </c>
      <c r="J81">
        <f t="shared" si="19"/>
        <v>0</v>
      </c>
      <c r="K81">
        <f t="shared" si="20"/>
        <v>0</v>
      </c>
      <c r="L81">
        <f t="shared" si="21"/>
        <v>0</v>
      </c>
      <c r="M81">
        <f t="shared" si="22"/>
        <v>0</v>
      </c>
      <c r="N81">
        <f t="shared" si="23"/>
        <v>0</v>
      </c>
      <c r="O81">
        <f t="shared" si="24"/>
        <v>0</v>
      </c>
      <c r="P81">
        <f t="shared" si="25"/>
        <v>0</v>
      </c>
    </row>
    <row r="82" spans="2:16">
      <c r="B82" t="s">
        <v>81</v>
      </c>
      <c r="E82">
        <f t="shared" si="14"/>
        <v>0</v>
      </c>
      <c r="F82">
        <f t="shared" si="15"/>
        <v>0</v>
      </c>
      <c r="G82">
        <f t="shared" si="16"/>
        <v>0</v>
      </c>
      <c r="H82">
        <f t="shared" si="17"/>
        <v>0</v>
      </c>
      <c r="I82">
        <f t="shared" si="18"/>
        <v>0</v>
      </c>
      <c r="J82">
        <f t="shared" si="19"/>
        <v>0</v>
      </c>
      <c r="K82">
        <f t="shared" si="20"/>
        <v>0</v>
      </c>
      <c r="L82">
        <f t="shared" si="21"/>
        <v>0</v>
      </c>
      <c r="M82">
        <f t="shared" si="22"/>
        <v>0</v>
      </c>
      <c r="N82">
        <f t="shared" si="23"/>
        <v>0</v>
      </c>
      <c r="O82">
        <f t="shared" si="24"/>
        <v>0</v>
      </c>
      <c r="P82">
        <f t="shared" si="25"/>
        <v>0</v>
      </c>
    </row>
    <row r="83" spans="2:16">
      <c r="B83" t="s">
        <v>82</v>
      </c>
      <c r="E83">
        <f t="shared" si="14"/>
        <v>0</v>
      </c>
      <c r="F83">
        <f t="shared" si="15"/>
        <v>0</v>
      </c>
      <c r="G83">
        <f t="shared" si="16"/>
        <v>0</v>
      </c>
      <c r="H83">
        <f t="shared" si="17"/>
        <v>0</v>
      </c>
      <c r="I83">
        <f t="shared" si="18"/>
        <v>0</v>
      </c>
      <c r="J83">
        <f t="shared" si="19"/>
        <v>0</v>
      </c>
      <c r="K83">
        <f t="shared" si="20"/>
        <v>0</v>
      </c>
      <c r="L83">
        <f t="shared" si="21"/>
        <v>0</v>
      </c>
      <c r="M83">
        <f t="shared" si="22"/>
        <v>0</v>
      </c>
      <c r="N83">
        <f t="shared" si="23"/>
        <v>0</v>
      </c>
      <c r="O83">
        <f t="shared" si="24"/>
        <v>0</v>
      </c>
      <c r="P83">
        <f t="shared" si="25"/>
        <v>0</v>
      </c>
    </row>
    <row r="84" spans="2:16">
      <c r="B84" t="s">
        <v>83</v>
      </c>
      <c r="E84">
        <f t="shared" si="14"/>
        <v>0</v>
      </c>
      <c r="F84">
        <f t="shared" si="15"/>
        <v>0</v>
      </c>
      <c r="G84">
        <f t="shared" si="16"/>
        <v>0</v>
      </c>
      <c r="H84">
        <f t="shared" si="17"/>
        <v>0</v>
      </c>
      <c r="I84">
        <f t="shared" si="18"/>
        <v>0</v>
      </c>
      <c r="J84">
        <f t="shared" si="19"/>
        <v>0</v>
      </c>
      <c r="K84">
        <f t="shared" si="20"/>
        <v>0</v>
      </c>
      <c r="L84">
        <f t="shared" si="21"/>
        <v>0</v>
      </c>
      <c r="M84">
        <f t="shared" si="22"/>
        <v>0</v>
      </c>
      <c r="N84">
        <f t="shared" si="23"/>
        <v>0</v>
      </c>
      <c r="O84">
        <f t="shared" si="24"/>
        <v>0</v>
      </c>
      <c r="P84">
        <f t="shared" si="25"/>
        <v>0</v>
      </c>
    </row>
    <row r="85" spans="2:16">
      <c r="B85" t="s">
        <v>84</v>
      </c>
      <c r="E85">
        <f t="shared" si="14"/>
        <v>0</v>
      </c>
      <c r="F85">
        <f t="shared" si="15"/>
        <v>0</v>
      </c>
      <c r="G85">
        <f t="shared" si="16"/>
        <v>0</v>
      </c>
      <c r="H85">
        <f t="shared" si="17"/>
        <v>0</v>
      </c>
      <c r="I85">
        <f t="shared" si="18"/>
        <v>0</v>
      </c>
      <c r="J85">
        <f t="shared" si="19"/>
        <v>0</v>
      </c>
      <c r="K85">
        <f t="shared" si="20"/>
        <v>0</v>
      </c>
      <c r="L85">
        <f t="shared" si="21"/>
        <v>0</v>
      </c>
      <c r="M85">
        <f t="shared" si="22"/>
        <v>0</v>
      </c>
      <c r="N85">
        <f t="shared" si="23"/>
        <v>0</v>
      </c>
      <c r="O85">
        <f t="shared" si="24"/>
        <v>0</v>
      </c>
      <c r="P85">
        <f t="shared" si="25"/>
        <v>0</v>
      </c>
    </row>
    <row r="86" spans="2:16">
      <c r="B86" t="s">
        <v>85</v>
      </c>
      <c r="E86">
        <f t="shared" si="14"/>
        <v>0</v>
      </c>
      <c r="F86">
        <f t="shared" si="15"/>
        <v>0</v>
      </c>
      <c r="G86">
        <f t="shared" si="16"/>
        <v>0</v>
      </c>
      <c r="H86">
        <f t="shared" si="17"/>
        <v>0</v>
      </c>
      <c r="I86">
        <f t="shared" si="18"/>
        <v>0</v>
      </c>
      <c r="J86">
        <f t="shared" si="19"/>
        <v>0</v>
      </c>
      <c r="K86">
        <f t="shared" si="20"/>
        <v>0</v>
      </c>
      <c r="L86">
        <f t="shared" si="21"/>
        <v>0</v>
      </c>
      <c r="M86">
        <f t="shared" si="22"/>
        <v>0</v>
      </c>
      <c r="N86">
        <f t="shared" si="23"/>
        <v>0</v>
      </c>
      <c r="O86">
        <f t="shared" si="24"/>
        <v>0</v>
      </c>
      <c r="P86">
        <f t="shared" si="25"/>
        <v>0</v>
      </c>
    </row>
    <row r="87" spans="2:16">
      <c r="B87" t="s">
        <v>86</v>
      </c>
      <c r="E87">
        <f t="shared" si="14"/>
        <v>0</v>
      </c>
      <c r="F87">
        <f t="shared" si="15"/>
        <v>0</v>
      </c>
      <c r="G87">
        <f t="shared" si="16"/>
        <v>0</v>
      </c>
      <c r="H87">
        <f t="shared" si="17"/>
        <v>0</v>
      </c>
      <c r="I87">
        <f t="shared" si="18"/>
        <v>0</v>
      </c>
      <c r="J87">
        <f t="shared" si="19"/>
        <v>0</v>
      </c>
      <c r="K87">
        <f t="shared" si="20"/>
        <v>0</v>
      </c>
      <c r="L87">
        <f t="shared" si="21"/>
        <v>0</v>
      </c>
      <c r="M87">
        <f t="shared" si="22"/>
        <v>0</v>
      </c>
      <c r="N87">
        <f t="shared" si="23"/>
        <v>0</v>
      </c>
      <c r="O87">
        <f t="shared" si="24"/>
        <v>0</v>
      </c>
      <c r="P87">
        <f t="shared" si="25"/>
        <v>0</v>
      </c>
    </row>
    <row r="88" spans="2:16">
      <c r="B88" t="s">
        <v>87</v>
      </c>
      <c r="E88">
        <f t="shared" si="14"/>
        <v>0</v>
      </c>
      <c r="F88">
        <f t="shared" si="15"/>
        <v>0</v>
      </c>
      <c r="G88">
        <f t="shared" si="16"/>
        <v>0</v>
      </c>
      <c r="H88">
        <f t="shared" si="17"/>
        <v>0</v>
      </c>
      <c r="I88">
        <f t="shared" si="18"/>
        <v>0</v>
      </c>
      <c r="J88">
        <f t="shared" si="19"/>
        <v>0</v>
      </c>
      <c r="K88">
        <f t="shared" si="20"/>
        <v>0</v>
      </c>
      <c r="L88">
        <f t="shared" si="21"/>
        <v>0</v>
      </c>
      <c r="M88">
        <f t="shared" si="22"/>
        <v>0</v>
      </c>
      <c r="N88">
        <f t="shared" si="23"/>
        <v>0</v>
      </c>
      <c r="O88">
        <f t="shared" si="24"/>
        <v>0</v>
      </c>
      <c r="P88">
        <f t="shared" si="25"/>
        <v>0</v>
      </c>
    </row>
    <row r="89" spans="2:16">
      <c r="B89" t="s">
        <v>88</v>
      </c>
      <c r="E89">
        <f t="shared" si="14"/>
        <v>0</v>
      </c>
      <c r="F89">
        <f t="shared" si="15"/>
        <v>0</v>
      </c>
      <c r="G89">
        <f t="shared" si="16"/>
        <v>0</v>
      </c>
      <c r="H89">
        <f t="shared" si="17"/>
        <v>0</v>
      </c>
      <c r="I89">
        <f t="shared" si="18"/>
        <v>0</v>
      </c>
      <c r="J89">
        <f t="shared" si="19"/>
        <v>0</v>
      </c>
      <c r="K89">
        <f t="shared" si="20"/>
        <v>0</v>
      </c>
      <c r="L89">
        <f t="shared" si="21"/>
        <v>0</v>
      </c>
      <c r="M89">
        <f t="shared" si="22"/>
        <v>0</v>
      </c>
      <c r="N89">
        <f t="shared" si="23"/>
        <v>0</v>
      </c>
      <c r="O89">
        <f t="shared" si="24"/>
        <v>0</v>
      </c>
      <c r="P89">
        <f t="shared" si="25"/>
        <v>0</v>
      </c>
    </row>
    <row r="90" spans="2:16">
      <c r="B90" t="s">
        <v>89</v>
      </c>
      <c r="E90">
        <f t="shared" si="14"/>
        <v>0</v>
      </c>
      <c r="F90">
        <f t="shared" si="15"/>
        <v>0</v>
      </c>
      <c r="G90">
        <f t="shared" si="16"/>
        <v>0</v>
      </c>
      <c r="H90">
        <f t="shared" si="17"/>
        <v>0</v>
      </c>
      <c r="I90">
        <f t="shared" si="18"/>
        <v>0</v>
      </c>
      <c r="J90">
        <f t="shared" si="19"/>
        <v>0</v>
      </c>
      <c r="K90">
        <f t="shared" si="20"/>
        <v>0</v>
      </c>
      <c r="L90">
        <f t="shared" si="21"/>
        <v>0</v>
      </c>
      <c r="M90">
        <f t="shared" si="22"/>
        <v>0</v>
      </c>
      <c r="N90">
        <f t="shared" si="23"/>
        <v>0</v>
      </c>
      <c r="O90">
        <f t="shared" si="24"/>
        <v>0</v>
      </c>
      <c r="P90">
        <f t="shared" si="25"/>
        <v>0</v>
      </c>
    </row>
    <row r="91" spans="2:16">
      <c r="B91" t="s">
        <v>90</v>
      </c>
      <c r="E91">
        <f t="shared" si="14"/>
        <v>0</v>
      </c>
      <c r="F91">
        <f t="shared" si="15"/>
        <v>0</v>
      </c>
      <c r="G91">
        <f t="shared" si="16"/>
        <v>0</v>
      </c>
      <c r="H91">
        <f t="shared" si="17"/>
        <v>0</v>
      </c>
      <c r="I91">
        <f t="shared" si="18"/>
        <v>0</v>
      </c>
      <c r="J91">
        <f t="shared" si="19"/>
        <v>0</v>
      </c>
      <c r="K91">
        <f t="shared" si="20"/>
        <v>0</v>
      </c>
      <c r="L91">
        <f t="shared" si="21"/>
        <v>0</v>
      </c>
      <c r="M91">
        <f t="shared" si="22"/>
        <v>0</v>
      </c>
      <c r="N91">
        <f t="shared" si="23"/>
        <v>0</v>
      </c>
      <c r="O91">
        <f t="shared" si="24"/>
        <v>0</v>
      </c>
      <c r="P91">
        <f t="shared" si="25"/>
        <v>0</v>
      </c>
    </row>
    <row r="92" spans="2:16">
      <c r="B92" t="s">
        <v>91</v>
      </c>
      <c r="E92">
        <f t="shared" si="14"/>
        <v>0</v>
      </c>
      <c r="F92">
        <f t="shared" si="15"/>
        <v>0</v>
      </c>
      <c r="G92">
        <f t="shared" si="16"/>
        <v>0</v>
      </c>
      <c r="H92">
        <f t="shared" si="17"/>
        <v>0</v>
      </c>
      <c r="I92">
        <f t="shared" si="18"/>
        <v>0</v>
      </c>
      <c r="J92">
        <f t="shared" si="19"/>
        <v>0</v>
      </c>
      <c r="K92">
        <f t="shared" si="20"/>
        <v>0</v>
      </c>
      <c r="L92">
        <f t="shared" si="21"/>
        <v>0</v>
      </c>
      <c r="M92">
        <f t="shared" si="22"/>
        <v>0</v>
      </c>
      <c r="N92">
        <f t="shared" si="23"/>
        <v>0</v>
      </c>
      <c r="O92">
        <f t="shared" si="24"/>
        <v>0</v>
      </c>
      <c r="P92">
        <f t="shared" si="25"/>
        <v>0</v>
      </c>
    </row>
    <row r="93" spans="2:16">
      <c r="B93" t="s">
        <v>92</v>
      </c>
      <c r="E93">
        <f t="shared" si="14"/>
        <v>0</v>
      </c>
      <c r="F93">
        <f t="shared" si="15"/>
        <v>0</v>
      </c>
      <c r="G93">
        <f t="shared" si="16"/>
        <v>0</v>
      </c>
      <c r="H93">
        <f t="shared" si="17"/>
        <v>0</v>
      </c>
      <c r="I93">
        <f t="shared" si="18"/>
        <v>0</v>
      </c>
      <c r="J93">
        <f t="shared" si="19"/>
        <v>0</v>
      </c>
      <c r="K93">
        <f t="shared" si="20"/>
        <v>0</v>
      </c>
      <c r="L93">
        <f t="shared" si="21"/>
        <v>0</v>
      </c>
      <c r="M93">
        <f t="shared" si="22"/>
        <v>0</v>
      </c>
      <c r="N93">
        <f t="shared" si="23"/>
        <v>0</v>
      </c>
      <c r="O93">
        <f t="shared" si="24"/>
        <v>0</v>
      </c>
      <c r="P93">
        <f t="shared" si="25"/>
        <v>0</v>
      </c>
    </row>
    <row r="94" spans="2:16">
      <c r="B94" t="s">
        <v>93</v>
      </c>
      <c r="E94">
        <f t="shared" si="14"/>
        <v>0</v>
      </c>
      <c r="F94">
        <f t="shared" si="15"/>
        <v>0</v>
      </c>
      <c r="G94">
        <f t="shared" si="16"/>
        <v>0</v>
      </c>
      <c r="H94">
        <f t="shared" si="17"/>
        <v>0</v>
      </c>
      <c r="I94">
        <f t="shared" si="18"/>
        <v>0</v>
      </c>
      <c r="J94">
        <f t="shared" si="19"/>
        <v>0</v>
      </c>
      <c r="K94">
        <f t="shared" si="20"/>
        <v>0</v>
      </c>
      <c r="L94">
        <f t="shared" si="21"/>
        <v>0</v>
      </c>
      <c r="M94">
        <f t="shared" si="22"/>
        <v>0</v>
      </c>
      <c r="N94">
        <f t="shared" si="23"/>
        <v>0</v>
      </c>
      <c r="O94">
        <f t="shared" si="24"/>
        <v>0</v>
      </c>
      <c r="P94">
        <f t="shared" si="25"/>
        <v>0</v>
      </c>
    </row>
    <row r="95" spans="2:16">
      <c r="B95" t="s">
        <v>94</v>
      </c>
      <c r="E95">
        <f t="shared" si="14"/>
        <v>0</v>
      </c>
      <c r="F95">
        <f t="shared" si="15"/>
        <v>0</v>
      </c>
      <c r="G95">
        <f t="shared" si="16"/>
        <v>0</v>
      </c>
      <c r="H95">
        <f t="shared" si="17"/>
        <v>0</v>
      </c>
      <c r="I95">
        <f t="shared" si="18"/>
        <v>0</v>
      </c>
      <c r="J95">
        <f t="shared" si="19"/>
        <v>0</v>
      </c>
      <c r="K95">
        <f t="shared" si="20"/>
        <v>0</v>
      </c>
      <c r="L95">
        <f t="shared" si="21"/>
        <v>0</v>
      </c>
      <c r="M95">
        <f t="shared" si="22"/>
        <v>0</v>
      </c>
      <c r="N95">
        <f t="shared" si="23"/>
        <v>0</v>
      </c>
      <c r="O95">
        <f t="shared" si="24"/>
        <v>0</v>
      </c>
      <c r="P95">
        <f t="shared" si="25"/>
        <v>0</v>
      </c>
    </row>
    <row r="96" spans="2:16">
      <c r="B96" t="s">
        <v>95</v>
      </c>
      <c r="E96">
        <f t="shared" si="14"/>
        <v>0</v>
      </c>
      <c r="F96">
        <f t="shared" si="15"/>
        <v>0</v>
      </c>
      <c r="G96">
        <f t="shared" si="16"/>
        <v>0</v>
      </c>
      <c r="H96">
        <f t="shared" si="17"/>
        <v>0</v>
      </c>
      <c r="I96">
        <f t="shared" si="18"/>
        <v>0</v>
      </c>
      <c r="J96">
        <f t="shared" si="19"/>
        <v>0</v>
      </c>
      <c r="K96">
        <f t="shared" si="20"/>
        <v>0</v>
      </c>
      <c r="L96">
        <f t="shared" si="21"/>
        <v>0</v>
      </c>
      <c r="M96">
        <f t="shared" si="22"/>
        <v>0</v>
      </c>
      <c r="N96">
        <f t="shared" si="23"/>
        <v>0</v>
      </c>
      <c r="O96">
        <f t="shared" si="24"/>
        <v>0</v>
      </c>
      <c r="P96">
        <f t="shared" si="25"/>
        <v>0</v>
      </c>
    </row>
    <row r="97" spans="2:16">
      <c r="B97" t="s">
        <v>96</v>
      </c>
      <c r="E97">
        <f t="shared" si="14"/>
        <v>0</v>
      </c>
      <c r="F97">
        <f t="shared" si="15"/>
        <v>0</v>
      </c>
      <c r="G97">
        <f t="shared" si="16"/>
        <v>0</v>
      </c>
      <c r="H97">
        <f t="shared" si="17"/>
        <v>0</v>
      </c>
      <c r="I97">
        <f t="shared" si="18"/>
        <v>0</v>
      </c>
      <c r="J97">
        <f t="shared" si="19"/>
        <v>0</v>
      </c>
      <c r="K97">
        <f t="shared" si="20"/>
        <v>0</v>
      </c>
      <c r="L97">
        <f t="shared" si="21"/>
        <v>0</v>
      </c>
      <c r="M97">
        <f t="shared" si="22"/>
        <v>0</v>
      </c>
      <c r="N97">
        <f t="shared" si="23"/>
        <v>0</v>
      </c>
      <c r="O97">
        <f t="shared" si="24"/>
        <v>0</v>
      </c>
      <c r="P97">
        <f t="shared" si="25"/>
        <v>0</v>
      </c>
    </row>
    <row r="98" spans="2:16">
      <c r="B98" t="s">
        <v>97</v>
      </c>
      <c r="E98">
        <f t="shared" si="14"/>
        <v>0</v>
      </c>
      <c r="F98">
        <f t="shared" si="15"/>
        <v>0</v>
      </c>
      <c r="G98">
        <f t="shared" si="16"/>
        <v>0</v>
      </c>
      <c r="H98">
        <f t="shared" si="17"/>
        <v>0</v>
      </c>
      <c r="I98">
        <f t="shared" si="18"/>
        <v>0</v>
      </c>
      <c r="J98">
        <f t="shared" si="19"/>
        <v>0</v>
      </c>
      <c r="K98">
        <f t="shared" si="20"/>
        <v>0</v>
      </c>
      <c r="L98">
        <f t="shared" si="21"/>
        <v>0</v>
      </c>
      <c r="M98">
        <f t="shared" si="22"/>
        <v>0</v>
      </c>
      <c r="N98">
        <f t="shared" si="23"/>
        <v>0</v>
      </c>
      <c r="O98">
        <f t="shared" si="24"/>
        <v>0</v>
      </c>
      <c r="P98">
        <f t="shared" si="25"/>
        <v>0</v>
      </c>
    </row>
    <row r="99" spans="2:16">
      <c r="B99" t="s">
        <v>98</v>
      </c>
      <c r="E99">
        <f t="shared" si="14"/>
        <v>0</v>
      </c>
      <c r="F99">
        <f t="shared" si="15"/>
        <v>0</v>
      </c>
      <c r="G99">
        <f t="shared" si="16"/>
        <v>0</v>
      </c>
      <c r="H99">
        <f t="shared" si="17"/>
        <v>0</v>
      </c>
      <c r="I99">
        <f t="shared" si="18"/>
        <v>0</v>
      </c>
      <c r="J99">
        <f t="shared" si="19"/>
        <v>0</v>
      </c>
      <c r="K99">
        <f t="shared" si="20"/>
        <v>0</v>
      </c>
      <c r="L99">
        <f t="shared" si="21"/>
        <v>0</v>
      </c>
      <c r="M99">
        <f t="shared" si="22"/>
        <v>0</v>
      </c>
      <c r="N99">
        <f t="shared" si="23"/>
        <v>0</v>
      </c>
      <c r="O99">
        <f t="shared" si="24"/>
        <v>0</v>
      </c>
      <c r="P99">
        <f t="shared" si="25"/>
        <v>0</v>
      </c>
    </row>
    <row r="100" spans="2:16">
      <c r="B100" t="s">
        <v>99</v>
      </c>
      <c r="E100">
        <f t="shared" si="14"/>
        <v>0</v>
      </c>
      <c r="F100">
        <f t="shared" si="15"/>
        <v>0</v>
      </c>
      <c r="G100">
        <f t="shared" si="16"/>
        <v>0</v>
      </c>
      <c r="H100">
        <f t="shared" si="17"/>
        <v>0</v>
      </c>
      <c r="I100">
        <f t="shared" si="18"/>
        <v>0</v>
      </c>
      <c r="J100">
        <f t="shared" si="19"/>
        <v>0</v>
      </c>
      <c r="K100">
        <f t="shared" si="20"/>
        <v>0</v>
      </c>
      <c r="L100">
        <f t="shared" si="21"/>
        <v>0</v>
      </c>
      <c r="M100">
        <f t="shared" si="22"/>
        <v>0</v>
      </c>
      <c r="N100">
        <f t="shared" si="23"/>
        <v>0</v>
      </c>
      <c r="O100">
        <f t="shared" si="24"/>
        <v>0</v>
      </c>
      <c r="P100">
        <f t="shared" si="25"/>
        <v>0</v>
      </c>
    </row>
    <row r="101" spans="2:16">
      <c r="B101" t="s">
        <v>100</v>
      </c>
      <c r="E101">
        <f t="shared" si="14"/>
        <v>0</v>
      </c>
      <c r="F101">
        <f t="shared" si="15"/>
        <v>0</v>
      </c>
      <c r="G101">
        <f t="shared" si="16"/>
        <v>0</v>
      </c>
      <c r="H101">
        <f t="shared" si="17"/>
        <v>0</v>
      </c>
      <c r="I101">
        <f t="shared" si="18"/>
        <v>0</v>
      </c>
      <c r="J101">
        <f t="shared" si="19"/>
        <v>0</v>
      </c>
      <c r="K101">
        <f t="shared" si="20"/>
        <v>0</v>
      </c>
      <c r="L101">
        <f t="shared" si="21"/>
        <v>0</v>
      </c>
      <c r="M101">
        <f t="shared" si="22"/>
        <v>0</v>
      </c>
      <c r="N101">
        <f t="shared" si="23"/>
        <v>0</v>
      </c>
      <c r="O101">
        <f t="shared" si="24"/>
        <v>0</v>
      </c>
      <c r="P101">
        <f t="shared" si="25"/>
        <v>0</v>
      </c>
    </row>
    <row r="102" spans="2:16">
      <c r="B102" t="s">
        <v>101</v>
      </c>
      <c r="E102">
        <f t="shared" si="14"/>
        <v>0</v>
      </c>
      <c r="F102">
        <f t="shared" si="15"/>
        <v>0</v>
      </c>
      <c r="G102">
        <f t="shared" si="16"/>
        <v>0</v>
      </c>
      <c r="H102">
        <f t="shared" si="17"/>
        <v>0</v>
      </c>
      <c r="I102">
        <f t="shared" si="18"/>
        <v>0</v>
      </c>
      <c r="J102">
        <f t="shared" si="19"/>
        <v>0</v>
      </c>
      <c r="K102">
        <f t="shared" si="20"/>
        <v>0</v>
      </c>
      <c r="L102">
        <f t="shared" si="21"/>
        <v>0</v>
      </c>
      <c r="M102">
        <f t="shared" si="22"/>
        <v>0</v>
      </c>
      <c r="N102">
        <f t="shared" si="23"/>
        <v>0</v>
      </c>
      <c r="O102">
        <f t="shared" si="24"/>
        <v>0</v>
      </c>
      <c r="P102">
        <f t="shared" si="25"/>
        <v>0</v>
      </c>
    </row>
    <row r="103" spans="2:16">
      <c r="B103" t="s">
        <v>102</v>
      </c>
      <c r="E103">
        <f t="shared" ref="E103:E106" si="26">C103+D103</f>
        <v>0</v>
      </c>
      <c r="F103">
        <f t="shared" si="15"/>
        <v>0</v>
      </c>
      <c r="G103">
        <f t="shared" si="16"/>
        <v>0</v>
      </c>
      <c r="H103">
        <f t="shared" si="17"/>
        <v>0</v>
      </c>
      <c r="I103">
        <f t="shared" si="18"/>
        <v>0</v>
      </c>
      <c r="J103">
        <f t="shared" si="19"/>
        <v>0</v>
      </c>
      <c r="K103">
        <f t="shared" si="20"/>
        <v>0</v>
      </c>
      <c r="L103">
        <f t="shared" si="21"/>
        <v>0</v>
      </c>
      <c r="M103">
        <f t="shared" si="22"/>
        <v>0</v>
      </c>
      <c r="N103">
        <f t="shared" si="23"/>
        <v>0</v>
      </c>
      <c r="O103">
        <f t="shared" si="24"/>
        <v>0</v>
      </c>
      <c r="P103">
        <f t="shared" si="25"/>
        <v>0</v>
      </c>
    </row>
    <row r="104" spans="2:16">
      <c r="B104" t="s">
        <v>103</v>
      </c>
      <c r="E104">
        <f t="shared" si="26"/>
        <v>0</v>
      </c>
      <c r="F104">
        <f t="shared" si="15"/>
        <v>0</v>
      </c>
      <c r="G104">
        <f t="shared" si="16"/>
        <v>0</v>
      </c>
      <c r="H104">
        <f t="shared" si="17"/>
        <v>0</v>
      </c>
      <c r="I104">
        <f t="shared" si="18"/>
        <v>0</v>
      </c>
      <c r="J104">
        <f t="shared" si="19"/>
        <v>0</v>
      </c>
      <c r="K104">
        <f t="shared" si="20"/>
        <v>0</v>
      </c>
      <c r="L104">
        <f t="shared" si="21"/>
        <v>0</v>
      </c>
      <c r="M104">
        <f t="shared" si="22"/>
        <v>0</v>
      </c>
      <c r="N104">
        <f t="shared" si="23"/>
        <v>0</v>
      </c>
      <c r="O104">
        <f t="shared" si="24"/>
        <v>0</v>
      </c>
      <c r="P104">
        <f t="shared" si="25"/>
        <v>0</v>
      </c>
    </row>
    <row r="105" spans="2:16">
      <c r="B105" t="s">
        <v>104</v>
      </c>
      <c r="E105">
        <f t="shared" si="26"/>
        <v>0</v>
      </c>
      <c r="F105">
        <f t="shared" si="15"/>
        <v>0</v>
      </c>
      <c r="G105">
        <f t="shared" si="16"/>
        <v>0</v>
      </c>
      <c r="H105">
        <f t="shared" si="17"/>
        <v>0</v>
      </c>
      <c r="I105">
        <f t="shared" si="18"/>
        <v>0</v>
      </c>
      <c r="J105">
        <f t="shared" si="19"/>
        <v>0</v>
      </c>
      <c r="K105">
        <f t="shared" si="20"/>
        <v>0</v>
      </c>
      <c r="L105">
        <f t="shared" si="21"/>
        <v>0</v>
      </c>
      <c r="M105">
        <f t="shared" si="22"/>
        <v>0</v>
      </c>
      <c r="N105">
        <f t="shared" si="23"/>
        <v>0</v>
      </c>
      <c r="O105">
        <f t="shared" si="24"/>
        <v>0</v>
      </c>
      <c r="P105">
        <f t="shared" si="25"/>
        <v>0</v>
      </c>
    </row>
    <row r="106" spans="2:16">
      <c r="B106" t="s">
        <v>105</v>
      </c>
      <c r="E106">
        <f t="shared" si="26"/>
        <v>0</v>
      </c>
      <c r="F106">
        <f t="shared" si="15"/>
        <v>0</v>
      </c>
      <c r="G106">
        <f t="shared" si="16"/>
        <v>0</v>
      </c>
      <c r="H106">
        <f t="shared" si="17"/>
        <v>0</v>
      </c>
      <c r="I106">
        <f t="shared" si="18"/>
        <v>0</v>
      </c>
      <c r="J106">
        <f t="shared" si="19"/>
        <v>0</v>
      </c>
      <c r="K106">
        <f t="shared" si="20"/>
        <v>0</v>
      </c>
      <c r="L106">
        <f t="shared" si="21"/>
        <v>0</v>
      </c>
      <c r="M106">
        <f t="shared" si="22"/>
        <v>0</v>
      </c>
      <c r="N106">
        <f t="shared" si="23"/>
        <v>0</v>
      </c>
      <c r="O106">
        <f t="shared" si="24"/>
        <v>0</v>
      </c>
      <c r="P106">
        <f t="shared" si="25"/>
        <v>0</v>
      </c>
    </row>
  </sheetData>
  <sortState ref="B19:F118">
    <sortCondition ref="F19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Activité 1</vt:lpstr>
      <vt:lpstr>Activité 2</vt:lpstr>
    </vt:vector>
  </TitlesOfParts>
  <Company>Didatech enr.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Francoeur</dc:creator>
  <cp:lastModifiedBy>Danielle Gilbert</cp:lastModifiedBy>
  <dcterms:created xsi:type="dcterms:W3CDTF">2013-11-07T11:11:21Z</dcterms:created>
  <dcterms:modified xsi:type="dcterms:W3CDTF">2014-05-01T20:21:03Z</dcterms:modified>
</cp:coreProperties>
</file>